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BE\Monitoring\Zomerganzen Telling\2020\"/>
    </mc:Choice>
  </mc:AlternateContent>
  <xr:revisionPtr revIDLastSave="0" documentId="13_ncr:1_{8895049F-2A4C-4E5B-B5EB-A8D9FB5FE265}" xr6:coauthVersionLast="3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79021"/>
</workbook>
</file>

<file path=xl/calcChain.xml><?xml version="1.0" encoding="utf-8"?>
<calcChain xmlns="http://schemas.openxmlformats.org/spreadsheetml/2006/main">
  <c r="F5" i="1" l="1"/>
  <c r="E5" i="1"/>
  <c r="I5" i="1"/>
  <c r="C5" i="1"/>
  <c r="C41" i="1" l="1"/>
  <c r="E41" i="1" l="1"/>
  <c r="C61" i="1" l="1"/>
  <c r="B48" i="1" l="1"/>
  <c r="I61" i="1"/>
  <c r="H61" i="1"/>
  <c r="G61" i="1"/>
  <c r="F61" i="1"/>
  <c r="E61" i="1"/>
  <c r="D61" i="1"/>
  <c r="B49" i="1"/>
  <c r="I41" i="1"/>
  <c r="H41" i="1"/>
  <c r="G41" i="1"/>
  <c r="F41" i="1"/>
  <c r="D41" i="1"/>
</calcChain>
</file>

<file path=xl/sharedStrings.xml><?xml version="1.0" encoding="utf-8"?>
<sst xmlns="http://schemas.openxmlformats.org/spreadsheetml/2006/main" count="100" uniqueCount="73">
  <si>
    <t>WBE</t>
  </si>
  <si>
    <t>Brandgans</t>
  </si>
  <si>
    <t>Grauwe Gans</t>
  </si>
  <si>
    <t>Kolgans</t>
  </si>
  <si>
    <t>WBE De Waterbloem</t>
  </si>
  <si>
    <t>WBE Maas en Niers</t>
  </si>
  <si>
    <t>WBE Graafschap Kessel-Baarlo</t>
  </si>
  <si>
    <t>WBE Helden</t>
  </si>
  <si>
    <t>WBE Horst</t>
  </si>
  <si>
    <t>WBE Venray</t>
  </si>
  <si>
    <t>WBE Grenskant</t>
  </si>
  <si>
    <t>WBE Beesel-Reuver-Swalmen</t>
  </si>
  <si>
    <t>WBE Land van Horne</t>
  </si>
  <si>
    <t>WBE Grensland Vaals e.o.</t>
  </si>
  <si>
    <t>WBE Bergen</t>
  </si>
  <si>
    <t>WBE Maasterras</t>
  </si>
  <si>
    <t>WBE Susteren / Graetheide</t>
  </si>
  <si>
    <t>WBE Meerlose Baan</t>
  </si>
  <si>
    <t>WBE Beekdal</t>
  </si>
  <si>
    <t>WBE St. Hubertus Venray</t>
  </si>
  <si>
    <t>WBE Savelsbos</t>
  </si>
  <si>
    <t>WBE De Eendracht</t>
  </si>
  <si>
    <t>WBE Hunsel</t>
  </si>
  <si>
    <t>WBE Brunssummerheide en Schinveldse Bossen</t>
  </si>
  <si>
    <t>WBE Arcen en Velden</t>
  </si>
  <si>
    <t>WBE De Hondskerk</t>
  </si>
  <si>
    <t>WBE St. Hubertus Meijel</t>
  </si>
  <si>
    <t>WBE De Maasvallei</t>
  </si>
  <si>
    <t>Indische gans</t>
  </si>
  <si>
    <t>Canadese gans</t>
  </si>
  <si>
    <t>Nijlgans</t>
  </si>
  <si>
    <t>WBE Het Geuldal</t>
  </si>
  <si>
    <t>Kaart</t>
  </si>
  <si>
    <t>X</t>
  </si>
  <si>
    <t>*</t>
  </si>
  <si>
    <t>WBE Sevenum</t>
  </si>
  <si>
    <t xml:space="preserve">WBE De Oude Graaf </t>
  </si>
  <si>
    <t>Boerengans</t>
  </si>
  <si>
    <t>Totaal 2013</t>
  </si>
  <si>
    <t>Totaal 2012</t>
  </si>
  <si>
    <t>Totaal 2011*</t>
  </si>
  <si>
    <t>De Baronie van Cranendonck</t>
  </si>
  <si>
    <t>De Overlaat</t>
  </si>
  <si>
    <t>De Peelrand</t>
  </si>
  <si>
    <t>Asten</t>
  </si>
  <si>
    <t>Venray</t>
  </si>
  <si>
    <t>De Groote Peel</t>
  </si>
  <si>
    <t>De Oude Graaf / Grenskant</t>
  </si>
  <si>
    <t>Boxmeer</t>
  </si>
  <si>
    <t>Maas en Niers / Bergen / St. Hub. Venray / Venray</t>
  </si>
  <si>
    <t>Oploo-Wanroij</t>
  </si>
  <si>
    <t>Diverse aangrenzende Brabantse WBE's</t>
  </si>
  <si>
    <t>Aangrenzende Limburgse WBE's</t>
  </si>
  <si>
    <t>Totaal 2014</t>
  </si>
  <si>
    <t>Totaal 2015</t>
  </si>
  <si>
    <t xml:space="preserve">WBE Voerendaal e.o. </t>
  </si>
  <si>
    <t>WBE Heuvelland</t>
  </si>
  <si>
    <t>WBE Groote Peel</t>
  </si>
  <si>
    <t>WBE Heidse Peel (Limburg)</t>
  </si>
  <si>
    <t>Totaal 2016</t>
  </si>
  <si>
    <t>Totaal 2017</t>
  </si>
  <si>
    <t>Totaal 2018</t>
  </si>
  <si>
    <t>De Overlaat (incl. Heidse Peel)</t>
  </si>
  <si>
    <t>Maas en Niers / Venray</t>
  </si>
  <si>
    <t>WBE Annendaal (incl. telling grens België)</t>
  </si>
  <si>
    <t>ZOMERGANZENTELLING 18 JULI 2020</t>
  </si>
  <si>
    <t>Totaal 2019</t>
  </si>
  <si>
    <t>TOTAAL 2020</t>
  </si>
  <si>
    <t>WBE Roerstreek *</t>
  </si>
  <si>
    <t>* niet volledig geteld</t>
  </si>
  <si>
    <t>WBE Everlose Beek *</t>
  </si>
  <si>
    <t>WBE Swentibold **</t>
  </si>
  <si>
    <t>** niet geteld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</si>
</sst>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Fill="1"/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9" fillId="0" borderId="0" xfId="0" applyFont="1"/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8" fillId="0" borderId="11" xfId="0" applyFont="1" applyBorder="1"/>
    <xf numFmtId="0" fontId="8" fillId="0" borderId="12" xfId="0" applyFont="1" applyBorder="1"/>
    <xf numFmtId="0" fontId="0" fillId="0" borderId="13" xfId="0" applyBorder="1" applyAlignment="1">
      <alignment vertical="center" wrapText="1"/>
    </xf>
    <xf numFmtId="0" fontId="0" fillId="0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3" fillId="0" borderId="2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2" xfId="0" applyFont="1" applyFill="1" applyBorder="1"/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" xfId="0" applyFont="1" applyFill="1" applyBorder="1"/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0" fontId="11" fillId="0" borderId="0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BE/Monitoring/Zomerganzen%20Telling/2013/Overzicht%20zomerganzentelling%20per%20wbe%2020%20juli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zoomScale="110" zoomScaleNormal="11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A66" sqref="A66"/>
    </sheetView>
  </sheetViews>
  <sheetFormatPr defaultRowHeight="12.75" x14ac:dyDescent="0.2"/>
  <cols>
    <col min="1" max="1" width="42.7109375" customWidth="1"/>
    <col min="2" max="2" width="0.85546875" style="5" hidden="1" customWidth="1"/>
    <col min="3" max="8" width="16.7109375" style="14" customWidth="1"/>
    <col min="9" max="9" width="16.42578125" style="14" customWidth="1"/>
    <col min="10" max="10" width="44.28515625" bestFit="1" customWidth="1"/>
  </cols>
  <sheetData>
    <row r="1" spans="1:10" ht="18" x14ac:dyDescent="0.25">
      <c r="A1" s="6" t="s">
        <v>65</v>
      </c>
      <c r="B1" s="17"/>
    </row>
    <row r="2" spans="1:10" ht="3.6" customHeight="1" thickBot="1" x14ac:dyDescent="0.25"/>
    <row r="3" spans="1:10" s="7" customFormat="1" x14ac:dyDescent="0.2">
      <c r="A3" s="11" t="s">
        <v>0</v>
      </c>
      <c r="B3" s="9" t="s">
        <v>32</v>
      </c>
      <c r="C3" s="49" t="s">
        <v>2</v>
      </c>
      <c r="D3" s="10" t="s">
        <v>3</v>
      </c>
      <c r="E3" s="9" t="s">
        <v>1</v>
      </c>
      <c r="F3" s="10" t="s">
        <v>29</v>
      </c>
      <c r="G3" s="9" t="s">
        <v>28</v>
      </c>
      <c r="H3" s="15" t="s">
        <v>37</v>
      </c>
      <c r="I3" s="15" t="s">
        <v>30</v>
      </c>
      <c r="J3" s="13"/>
    </row>
    <row r="4" spans="1:10" s="7" customFormat="1" ht="13.5" thickBot="1" x14ac:dyDescent="0.25">
      <c r="A4" s="12"/>
      <c r="B4" s="8"/>
      <c r="C4" s="59"/>
      <c r="D4" s="60"/>
      <c r="E4" s="61"/>
      <c r="F4" s="60"/>
      <c r="G4" s="61"/>
      <c r="H4" s="62"/>
      <c r="I4" s="62"/>
      <c r="J4" s="13"/>
    </row>
    <row r="5" spans="1:10" x14ac:dyDescent="0.2">
      <c r="A5" s="36" t="s">
        <v>64</v>
      </c>
      <c r="B5" s="1"/>
      <c r="C5" s="63">
        <f>583+454</f>
        <v>1037</v>
      </c>
      <c r="D5" s="63">
        <v>14</v>
      </c>
      <c r="E5" s="63">
        <f>66+105</f>
        <v>171</v>
      </c>
      <c r="F5" s="63">
        <f>64+44</f>
        <v>108</v>
      </c>
      <c r="G5" s="63">
        <v>0</v>
      </c>
      <c r="H5" s="63">
        <v>12</v>
      </c>
      <c r="I5" s="63">
        <f>247+242</f>
        <v>489</v>
      </c>
    </row>
    <row r="6" spans="1:10" x14ac:dyDescent="0.2">
      <c r="A6" s="38" t="s">
        <v>24</v>
      </c>
      <c r="B6" s="3"/>
      <c r="C6" s="63">
        <v>1555</v>
      </c>
      <c r="D6" s="63">
        <v>4</v>
      </c>
      <c r="E6" s="63">
        <v>0</v>
      </c>
      <c r="F6" s="63">
        <v>102</v>
      </c>
      <c r="G6" s="63">
        <v>0</v>
      </c>
      <c r="H6" s="63">
        <v>0</v>
      </c>
      <c r="I6" s="63">
        <v>74</v>
      </c>
    </row>
    <row r="7" spans="1:10" x14ac:dyDescent="0.2">
      <c r="A7" s="2" t="s">
        <v>18</v>
      </c>
      <c r="B7" s="3"/>
      <c r="C7" s="63">
        <v>0</v>
      </c>
      <c r="D7" s="63">
        <v>0</v>
      </c>
      <c r="E7" s="63">
        <v>0</v>
      </c>
      <c r="F7" s="63">
        <v>12</v>
      </c>
      <c r="G7" s="63">
        <v>0</v>
      </c>
      <c r="H7" s="63">
        <v>0</v>
      </c>
      <c r="I7" s="63">
        <v>6</v>
      </c>
    </row>
    <row r="8" spans="1:10" x14ac:dyDescent="0.2">
      <c r="A8" s="38" t="s">
        <v>11</v>
      </c>
      <c r="B8" s="16"/>
      <c r="C8" s="63">
        <v>1107</v>
      </c>
      <c r="D8" s="63">
        <v>0</v>
      </c>
      <c r="E8" s="63">
        <v>0</v>
      </c>
      <c r="F8" s="63">
        <v>48</v>
      </c>
      <c r="G8" s="63">
        <v>0</v>
      </c>
      <c r="H8" s="63">
        <v>25</v>
      </c>
      <c r="I8" s="63">
        <v>47</v>
      </c>
    </row>
    <row r="9" spans="1:10" x14ac:dyDescent="0.2">
      <c r="A9" s="38" t="s">
        <v>14</v>
      </c>
      <c r="B9" s="3"/>
      <c r="C9" s="63">
        <v>1918</v>
      </c>
      <c r="D9" s="63">
        <v>0</v>
      </c>
      <c r="E9" s="63">
        <v>637</v>
      </c>
      <c r="F9" s="63">
        <v>191</v>
      </c>
      <c r="G9" s="63">
        <v>0</v>
      </c>
      <c r="H9" s="63">
        <v>17</v>
      </c>
      <c r="I9" s="63">
        <v>260</v>
      </c>
    </row>
    <row r="10" spans="1:10" x14ac:dyDescent="0.2">
      <c r="A10" s="38" t="s">
        <v>23</v>
      </c>
      <c r="B10" s="3" t="s">
        <v>33</v>
      </c>
      <c r="C10" s="63">
        <v>180</v>
      </c>
      <c r="D10" s="63">
        <v>0</v>
      </c>
      <c r="E10" s="63">
        <v>9</v>
      </c>
      <c r="F10" s="63">
        <v>349</v>
      </c>
      <c r="G10" s="63">
        <v>0</v>
      </c>
      <c r="H10" s="63">
        <v>0</v>
      </c>
      <c r="I10" s="63">
        <v>208</v>
      </c>
    </row>
    <row r="11" spans="1:10" x14ac:dyDescent="0.2">
      <c r="A11" s="38" t="s">
        <v>21</v>
      </c>
      <c r="B11" s="3" t="s">
        <v>34</v>
      </c>
      <c r="C11" s="63">
        <v>40</v>
      </c>
      <c r="D11" s="63">
        <v>0</v>
      </c>
      <c r="E11" s="63">
        <v>0</v>
      </c>
      <c r="F11" s="63">
        <v>6</v>
      </c>
      <c r="G11" s="63">
        <v>0</v>
      </c>
      <c r="H11" s="63">
        <v>0</v>
      </c>
      <c r="I11" s="63">
        <v>12</v>
      </c>
    </row>
    <row r="12" spans="1:10" x14ac:dyDescent="0.2">
      <c r="A12" s="38" t="s">
        <v>25</v>
      </c>
      <c r="B12" s="3"/>
      <c r="C12" s="63">
        <v>11</v>
      </c>
      <c r="D12" s="63">
        <v>0</v>
      </c>
      <c r="E12" s="63">
        <v>0</v>
      </c>
      <c r="F12" s="63">
        <v>15</v>
      </c>
      <c r="G12" s="63">
        <v>0</v>
      </c>
      <c r="H12" s="63">
        <v>0</v>
      </c>
      <c r="I12" s="63">
        <v>16</v>
      </c>
    </row>
    <row r="13" spans="1:10" x14ac:dyDescent="0.2">
      <c r="A13" s="2" t="s">
        <v>27</v>
      </c>
      <c r="B13" s="3" t="s">
        <v>34</v>
      </c>
      <c r="C13" s="63">
        <v>702</v>
      </c>
      <c r="D13" s="63">
        <v>10</v>
      </c>
      <c r="E13" s="63">
        <v>56</v>
      </c>
      <c r="F13" s="63">
        <v>101</v>
      </c>
      <c r="G13" s="63">
        <v>0</v>
      </c>
      <c r="H13" s="63">
        <v>10</v>
      </c>
      <c r="I13" s="63">
        <v>151</v>
      </c>
    </row>
    <row r="14" spans="1:10" x14ac:dyDescent="0.2">
      <c r="A14" s="38" t="s">
        <v>36</v>
      </c>
      <c r="B14" s="3"/>
      <c r="C14" s="63">
        <v>225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16</v>
      </c>
    </row>
    <row r="15" spans="1:10" x14ac:dyDescent="0.2">
      <c r="A15" s="38" t="s">
        <v>4</v>
      </c>
      <c r="B15" s="3"/>
      <c r="C15" s="63">
        <v>1019</v>
      </c>
      <c r="D15" s="63">
        <v>0</v>
      </c>
      <c r="E15" s="63">
        <v>0</v>
      </c>
      <c r="F15" s="63">
        <v>8</v>
      </c>
      <c r="G15" s="63">
        <v>0</v>
      </c>
      <c r="H15" s="63">
        <v>0</v>
      </c>
      <c r="I15" s="63">
        <v>53</v>
      </c>
    </row>
    <row r="16" spans="1:10" x14ac:dyDescent="0.2">
      <c r="A16" s="64" t="s">
        <v>70</v>
      </c>
      <c r="B16" s="3"/>
      <c r="C16" s="63">
        <v>130</v>
      </c>
      <c r="D16" s="63">
        <v>0</v>
      </c>
      <c r="E16" s="63">
        <v>0</v>
      </c>
      <c r="F16" s="63">
        <v>40</v>
      </c>
      <c r="G16" s="63">
        <v>0</v>
      </c>
      <c r="H16" s="63">
        <v>0</v>
      </c>
      <c r="I16" s="63">
        <v>0</v>
      </c>
    </row>
    <row r="17" spans="1:9" x14ac:dyDescent="0.2">
      <c r="A17" s="37" t="s">
        <v>6</v>
      </c>
      <c r="B17" s="3"/>
      <c r="C17" s="63">
        <v>447</v>
      </c>
      <c r="D17" s="63">
        <v>0</v>
      </c>
      <c r="E17" s="63">
        <v>190</v>
      </c>
      <c r="F17" s="63">
        <v>210</v>
      </c>
      <c r="G17" s="63">
        <v>0</v>
      </c>
      <c r="H17" s="63">
        <v>0</v>
      </c>
      <c r="I17" s="63">
        <v>51</v>
      </c>
    </row>
    <row r="18" spans="1:9" x14ac:dyDescent="0.2">
      <c r="A18" s="38" t="s">
        <v>10</v>
      </c>
      <c r="B18" s="3" t="s">
        <v>33</v>
      </c>
      <c r="C18" s="63">
        <v>282</v>
      </c>
      <c r="D18" s="63">
        <v>0</v>
      </c>
      <c r="E18" s="63">
        <v>0</v>
      </c>
      <c r="F18" s="63">
        <v>11</v>
      </c>
      <c r="G18" s="63">
        <v>0</v>
      </c>
      <c r="H18" s="63">
        <v>0</v>
      </c>
      <c r="I18" s="63">
        <v>12</v>
      </c>
    </row>
    <row r="19" spans="1:9" x14ac:dyDescent="0.2">
      <c r="A19" s="38" t="s">
        <v>13</v>
      </c>
      <c r="B19" s="3" t="s">
        <v>34</v>
      </c>
      <c r="C19" s="63">
        <v>8</v>
      </c>
      <c r="D19" s="63">
        <v>0</v>
      </c>
      <c r="E19" s="63">
        <v>0</v>
      </c>
      <c r="F19" s="63">
        <v>94</v>
      </c>
      <c r="G19" s="63">
        <v>0</v>
      </c>
      <c r="H19" s="63">
        <v>8</v>
      </c>
      <c r="I19" s="63">
        <v>28</v>
      </c>
    </row>
    <row r="20" spans="1:9" x14ac:dyDescent="0.2">
      <c r="A20" s="43" t="s">
        <v>57</v>
      </c>
      <c r="B20" s="3"/>
      <c r="C20" s="63">
        <v>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6</v>
      </c>
    </row>
    <row r="21" spans="1:9" x14ac:dyDescent="0.2">
      <c r="A21" s="43" t="s">
        <v>58</v>
      </c>
      <c r="B21" s="3"/>
      <c r="C21" s="63">
        <v>37</v>
      </c>
      <c r="D21" s="63">
        <v>0</v>
      </c>
      <c r="E21" s="63">
        <v>0</v>
      </c>
      <c r="F21" s="63">
        <v>5</v>
      </c>
      <c r="G21" s="63">
        <v>0</v>
      </c>
      <c r="H21" s="63">
        <v>2</v>
      </c>
      <c r="I21" s="63">
        <v>4</v>
      </c>
    </row>
    <row r="22" spans="1:9" x14ac:dyDescent="0.2">
      <c r="A22" s="38" t="s">
        <v>7</v>
      </c>
      <c r="B22" s="3"/>
      <c r="C22" s="63">
        <v>422</v>
      </c>
      <c r="D22" s="63">
        <v>0</v>
      </c>
      <c r="E22" s="63">
        <v>0</v>
      </c>
      <c r="F22" s="63">
        <v>26</v>
      </c>
      <c r="G22" s="63">
        <v>0</v>
      </c>
      <c r="H22" s="63">
        <v>0</v>
      </c>
      <c r="I22" s="63">
        <v>43</v>
      </c>
    </row>
    <row r="23" spans="1:9" x14ac:dyDescent="0.2">
      <c r="A23" s="38" t="s">
        <v>31</v>
      </c>
      <c r="B23" s="3"/>
      <c r="C23" s="63">
        <v>15</v>
      </c>
      <c r="D23" s="63">
        <v>0</v>
      </c>
      <c r="E23" s="63">
        <v>17</v>
      </c>
      <c r="F23" s="63">
        <v>198</v>
      </c>
      <c r="G23" s="63">
        <v>0</v>
      </c>
      <c r="H23" s="63">
        <v>7</v>
      </c>
      <c r="I23" s="63">
        <v>127</v>
      </c>
    </row>
    <row r="24" spans="1:9" x14ac:dyDescent="0.2">
      <c r="A24" s="50" t="s">
        <v>56</v>
      </c>
      <c r="B24" s="3"/>
      <c r="C24" s="63">
        <v>0</v>
      </c>
      <c r="D24" s="63">
        <v>0</v>
      </c>
      <c r="E24" s="63">
        <v>0</v>
      </c>
      <c r="F24" s="63">
        <v>27</v>
      </c>
      <c r="G24" s="63">
        <v>0</v>
      </c>
      <c r="H24" s="63">
        <v>0</v>
      </c>
      <c r="I24" s="63">
        <v>17</v>
      </c>
    </row>
    <row r="25" spans="1:9" x14ac:dyDescent="0.2">
      <c r="A25" s="38" t="s">
        <v>8</v>
      </c>
      <c r="B25" s="3" t="s">
        <v>34</v>
      </c>
      <c r="C25" s="63">
        <v>707</v>
      </c>
      <c r="D25" s="63">
        <v>0</v>
      </c>
      <c r="E25" s="63">
        <v>0</v>
      </c>
      <c r="F25" s="63">
        <v>32</v>
      </c>
      <c r="G25" s="63">
        <v>0</v>
      </c>
      <c r="H25" s="63">
        <v>0</v>
      </c>
      <c r="I25" s="63">
        <v>57</v>
      </c>
    </row>
    <row r="26" spans="1:9" x14ac:dyDescent="0.2">
      <c r="A26" s="38" t="s">
        <v>22</v>
      </c>
      <c r="B26" s="3"/>
      <c r="C26" s="63">
        <v>136</v>
      </c>
      <c r="D26" s="63">
        <v>0</v>
      </c>
      <c r="E26" s="63">
        <v>0</v>
      </c>
      <c r="F26" s="63">
        <v>41</v>
      </c>
      <c r="G26" s="63">
        <v>1</v>
      </c>
      <c r="H26" s="63">
        <v>20</v>
      </c>
      <c r="I26" s="63">
        <v>16</v>
      </c>
    </row>
    <row r="27" spans="1:9" x14ac:dyDescent="0.2">
      <c r="A27" s="2" t="s">
        <v>12</v>
      </c>
      <c r="B27" s="3" t="s">
        <v>34</v>
      </c>
      <c r="C27" s="63">
        <v>1274</v>
      </c>
      <c r="D27" s="63">
        <v>0</v>
      </c>
      <c r="E27" s="63">
        <v>11</v>
      </c>
      <c r="F27" s="63">
        <v>53</v>
      </c>
      <c r="G27" s="63">
        <v>1</v>
      </c>
      <c r="H27" s="63">
        <v>19</v>
      </c>
      <c r="I27" s="63">
        <v>133</v>
      </c>
    </row>
    <row r="28" spans="1:9" x14ac:dyDescent="0.2">
      <c r="A28" s="38" t="s">
        <v>5</v>
      </c>
      <c r="B28" s="3"/>
      <c r="C28" s="63">
        <v>1916</v>
      </c>
      <c r="D28" s="63">
        <v>0</v>
      </c>
      <c r="E28" s="63">
        <v>134</v>
      </c>
      <c r="F28" s="63">
        <v>402</v>
      </c>
      <c r="G28" s="63">
        <v>0</v>
      </c>
      <c r="H28" s="63">
        <v>1</v>
      </c>
      <c r="I28" s="63">
        <v>219</v>
      </c>
    </row>
    <row r="29" spans="1:9" x14ac:dyDescent="0.2">
      <c r="A29" s="38" t="s">
        <v>15</v>
      </c>
      <c r="B29" s="3"/>
      <c r="C29" s="63">
        <v>127</v>
      </c>
      <c r="D29" s="63">
        <v>0</v>
      </c>
      <c r="E29" s="63">
        <v>28</v>
      </c>
      <c r="F29" s="63">
        <v>118</v>
      </c>
      <c r="G29" s="63">
        <v>0</v>
      </c>
      <c r="H29" s="63">
        <v>0</v>
      </c>
      <c r="I29" s="63">
        <v>102</v>
      </c>
    </row>
    <row r="30" spans="1:9" x14ac:dyDescent="0.2">
      <c r="A30" s="38" t="s">
        <v>17</v>
      </c>
      <c r="B30" s="3" t="s">
        <v>34</v>
      </c>
      <c r="C30" s="63">
        <v>75</v>
      </c>
      <c r="D30" s="63">
        <v>0</v>
      </c>
      <c r="E30" s="63">
        <v>2</v>
      </c>
      <c r="F30" s="63">
        <v>4</v>
      </c>
      <c r="G30" s="63">
        <v>0</v>
      </c>
      <c r="H30" s="63">
        <v>1</v>
      </c>
      <c r="I30" s="63">
        <v>21</v>
      </c>
    </row>
    <row r="31" spans="1:9" x14ac:dyDescent="0.2">
      <c r="A31" s="2" t="s">
        <v>68</v>
      </c>
      <c r="B31" s="3" t="s">
        <v>34</v>
      </c>
      <c r="C31" s="63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3</v>
      </c>
    </row>
    <row r="32" spans="1:9" x14ac:dyDescent="0.2">
      <c r="A32" s="2" t="s">
        <v>20</v>
      </c>
      <c r="B32" s="3"/>
      <c r="C32" s="63">
        <v>148</v>
      </c>
      <c r="D32" s="63">
        <v>0</v>
      </c>
      <c r="E32" s="63">
        <v>0</v>
      </c>
      <c r="F32" s="63">
        <v>73</v>
      </c>
      <c r="G32" s="63">
        <v>0</v>
      </c>
      <c r="H32" s="63">
        <v>14</v>
      </c>
      <c r="I32" s="63">
        <v>80</v>
      </c>
    </row>
    <row r="33" spans="1:9" x14ac:dyDescent="0.2">
      <c r="A33" s="2" t="s">
        <v>35</v>
      </c>
      <c r="B33" s="3"/>
      <c r="C33" s="63">
        <v>17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5</v>
      </c>
    </row>
    <row r="34" spans="1:9" x14ac:dyDescent="0.2">
      <c r="A34" s="38" t="s">
        <v>19</v>
      </c>
      <c r="B34" s="3"/>
      <c r="C34" s="63">
        <v>219</v>
      </c>
      <c r="D34" s="63">
        <v>3</v>
      </c>
      <c r="E34" s="63">
        <v>75</v>
      </c>
      <c r="F34" s="63">
        <v>95</v>
      </c>
      <c r="G34" s="63">
        <v>21</v>
      </c>
      <c r="H34" s="63">
        <v>5</v>
      </c>
      <c r="I34" s="63">
        <v>120</v>
      </c>
    </row>
    <row r="35" spans="1:9" x14ac:dyDescent="0.2">
      <c r="A35" s="2" t="s">
        <v>26</v>
      </c>
      <c r="B35" s="3"/>
      <c r="C35" s="63">
        <v>32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</row>
    <row r="36" spans="1:9" x14ac:dyDescent="0.2">
      <c r="A36" s="38" t="s">
        <v>16</v>
      </c>
      <c r="B36" s="3"/>
      <c r="C36" s="63">
        <v>170</v>
      </c>
      <c r="D36" s="63">
        <v>0</v>
      </c>
      <c r="E36" s="63">
        <v>0</v>
      </c>
      <c r="F36" s="63">
        <v>22</v>
      </c>
      <c r="G36" s="63">
        <v>0</v>
      </c>
      <c r="H36" s="63">
        <v>0</v>
      </c>
      <c r="I36" s="63">
        <v>80</v>
      </c>
    </row>
    <row r="37" spans="1:9" x14ac:dyDescent="0.2">
      <c r="A37" s="64" t="s">
        <v>71</v>
      </c>
      <c r="B37" s="3"/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</row>
    <row r="38" spans="1:9" x14ac:dyDescent="0.2">
      <c r="A38" s="38" t="s">
        <v>9</v>
      </c>
      <c r="B38" s="3" t="s">
        <v>34</v>
      </c>
      <c r="C38" s="63">
        <v>124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98</v>
      </c>
    </row>
    <row r="39" spans="1:9" x14ac:dyDescent="0.2">
      <c r="A39" s="43" t="s">
        <v>55</v>
      </c>
      <c r="B39" s="3" t="s">
        <v>34</v>
      </c>
      <c r="C39" s="63">
        <v>0</v>
      </c>
      <c r="D39" s="63">
        <v>0</v>
      </c>
      <c r="E39" s="63">
        <v>0</v>
      </c>
      <c r="F39" s="63">
        <v>71</v>
      </c>
      <c r="G39" s="63">
        <v>0</v>
      </c>
      <c r="H39" s="63">
        <v>2</v>
      </c>
      <c r="I39" s="63">
        <v>22</v>
      </c>
    </row>
    <row r="40" spans="1:9" x14ac:dyDescent="0.2">
      <c r="A40" s="4"/>
      <c r="C40" s="5"/>
      <c r="D40" s="5"/>
      <c r="E40" s="5"/>
      <c r="F40" s="5"/>
      <c r="G40" s="5"/>
    </row>
    <row r="41" spans="1:9" s="21" customFormat="1" x14ac:dyDescent="0.2">
      <c r="A41" s="18" t="s">
        <v>67</v>
      </c>
      <c r="B41" s="19"/>
      <c r="C41" s="20">
        <f t="shared" ref="C41:I41" si="0">SUM(C5:C40)</f>
        <v>14123</v>
      </c>
      <c r="D41" s="19">
        <f t="shared" si="0"/>
        <v>31</v>
      </c>
      <c r="E41" s="20">
        <f t="shared" si="0"/>
        <v>1330</v>
      </c>
      <c r="F41" s="20">
        <f t="shared" si="0"/>
        <v>2462</v>
      </c>
      <c r="G41" s="20">
        <f t="shared" si="0"/>
        <v>23</v>
      </c>
      <c r="H41" s="20">
        <f t="shared" si="0"/>
        <v>143</v>
      </c>
      <c r="I41" s="20">
        <f t="shared" si="0"/>
        <v>2576</v>
      </c>
    </row>
    <row r="42" spans="1:9" s="21" customFormat="1" x14ac:dyDescent="0.2">
      <c r="A42" s="40"/>
      <c r="B42" s="41"/>
      <c r="C42" s="42"/>
      <c r="D42" s="41"/>
      <c r="E42" s="42"/>
      <c r="F42" s="42"/>
      <c r="G42" s="42"/>
      <c r="H42" s="42"/>
      <c r="I42" s="42"/>
    </row>
    <row r="43" spans="1:9" s="21" customFormat="1" x14ac:dyDescent="0.2">
      <c r="A43" s="22" t="s">
        <v>66</v>
      </c>
      <c r="B43" s="41"/>
      <c r="C43" s="20">
        <v>15517</v>
      </c>
      <c r="D43" s="19">
        <v>30</v>
      </c>
      <c r="E43" s="20">
        <v>1124</v>
      </c>
      <c r="F43" s="20">
        <v>2584</v>
      </c>
      <c r="G43" s="20">
        <v>7</v>
      </c>
      <c r="H43" s="20">
        <v>264</v>
      </c>
      <c r="I43" s="20">
        <v>2290</v>
      </c>
    </row>
    <row r="44" spans="1:9" s="21" customFormat="1" x14ac:dyDescent="0.2">
      <c r="A44" s="22" t="s">
        <v>61</v>
      </c>
      <c r="B44" s="41"/>
      <c r="C44" s="20">
        <v>16010</v>
      </c>
      <c r="D44" s="19">
        <v>36</v>
      </c>
      <c r="E44" s="20">
        <v>810</v>
      </c>
      <c r="F44" s="20">
        <v>2370</v>
      </c>
      <c r="G44" s="20">
        <v>8</v>
      </c>
      <c r="H44" s="20">
        <v>241</v>
      </c>
      <c r="I44" s="20">
        <v>2448</v>
      </c>
    </row>
    <row r="45" spans="1:9" s="21" customFormat="1" x14ac:dyDescent="0.2">
      <c r="A45" s="22" t="s">
        <v>60</v>
      </c>
      <c r="B45" s="41"/>
      <c r="C45" s="20">
        <v>15579</v>
      </c>
      <c r="D45" s="19">
        <v>97</v>
      </c>
      <c r="E45" s="20">
        <v>1069</v>
      </c>
      <c r="F45" s="20">
        <v>2601</v>
      </c>
      <c r="G45" s="20">
        <v>13</v>
      </c>
      <c r="H45" s="20">
        <v>264</v>
      </c>
      <c r="I45" s="20">
        <v>2909</v>
      </c>
    </row>
    <row r="46" spans="1:9" s="21" customFormat="1" x14ac:dyDescent="0.2">
      <c r="A46" s="22" t="s">
        <v>59</v>
      </c>
      <c r="B46" s="41"/>
      <c r="C46" s="24">
        <v>15852</v>
      </c>
      <c r="D46" s="23">
        <v>22</v>
      </c>
      <c r="E46" s="24">
        <v>961</v>
      </c>
      <c r="F46" s="24">
        <v>1843</v>
      </c>
      <c r="G46" s="24">
        <v>2</v>
      </c>
      <c r="H46" s="24">
        <v>305</v>
      </c>
      <c r="I46" s="24">
        <v>2747</v>
      </c>
    </row>
    <row r="47" spans="1:9" x14ac:dyDescent="0.2">
      <c r="A47" s="22" t="s">
        <v>54</v>
      </c>
      <c r="B47" s="3"/>
      <c r="C47" s="24">
        <v>18725</v>
      </c>
      <c r="D47" s="24">
        <v>50</v>
      </c>
      <c r="E47" s="24">
        <v>1140</v>
      </c>
      <c r="F47" s="24">
        <v>1777</v>
      </c>
      <c r="G47" s="24">
        <v>11</v>
      </c>
      <c r="H47" s="24">
        <v>380</v>
      </c>
      <c r="I47" s="24">
        <v>2673</v>
      </c>
    </row>
    <row r="48" spans="1:9" x14ac:dyDescent="0.2">
      <c r="A48" s="22" t="s">
        <v>53</v>
      </c>
      <c r="B48" s="23">
        <f>[1]Blad1!B45</f>
        <v>0</v>
      </c>
      <c r="C48" s="24">
        <v>17094</v>
      </c>
      <c r="D48" s="24">
        <v>5</v>
      </c>
      <c r="E48" s="24">
        <v>512</v>
      </c>
      <c r="F48" s="24">
        <v>1583</v>
      </c>
      <c r="G48" s="24">
        <v>6</v>
      </c>
      <c r="H48" s="24">
        <v>505</v>
      </c>
      <c r="I48" s="24">
        <v>2660</v>
      </c>
    </row>
    <row r="49" spans="1:10" x14ac:dyDescent="0.2">
      <c r="A49" s="22" t="s">
        <v>38</v>
      </c>
      <c r="B49" s="23">
        <f>[1]Blad1!B46</f>
        <v>0</v>
      </c>
      <c r="C49" s="24">
        <v>15880</v>
      </c>
      <c r="D49" s="24">
        <v>27</v>
      </c>
      <c r="E49" s="24">
        <v>800</v>
      </c>
      <c r="F49" s="24">
        <v>1863</v>
      </c>
      <c r="G49" s="24">
        <v>7</v>
      </c>
      <c r="H49" s="24">
        <v>349</v>
      </c>
      <c r="I49" s="24">
        <v>2767</v>
      </c>
    </row>
    <row r="50" spans="1:10" x14ac:dyDescent="0.2">
      <c r="A50" s="22" t="s">
        <v>39</v>
      </c>
      <c r="B50" s="23"/>
      <c r="C50" s="24">
        <v>13655</v>
      </c>
      <c r="D50" s="24">
        <v>49</v>
      </c>
      <c r="E50" s="24">
        <v>503</v>
      </c>
      <c r="F50" s="24">
        <v>470</v>
      </c>
      <c r="G50" s="24">
        <v>10</v>
      </c>
      <c r="H50" s="24">
        <v>84</v>
      </c>
      <c r="I50" s="24">
        <v>1843</v>
      </c>
    </row>
    <row r="51" spans="1:10" x14ac:dyDescent="0.2">
      <c r="A51" s="22" t="s">
        <v>40</v>
      </c>
      <c r="B51" s="23"/>
      <c r="C51" s="24">
        <v>7792</v>
      </c>
      <c r="D51" s="24"/>
      <c r="E51" s="24">
        <v>25</v>
      </c>
      <c r="F51" s="24">
        <v>64</v>
      </c>
      <c r="G51" s="24"/>
      <c r="H51" s="24"/>
      <c r="I51" s="24">
        <v>226</v>
      </c>
    </row>
    <row r="53" spans="1:10" ht="13.5" thickBot="1" x14ac:dyDescent="0.25"/>
    <row r="54" spans="1:10" s="29" customFormat="1" ht="17.25" customHeight="1" thickBot="1" x14ac:dyDescent="0.25">
      <c r="A54" s="33" t="s">
        <v>51</v>
      </c>
      <c r="B54" s="48"/>
      <c r="C54" s="49" t="s">
        <v>2</v>
      </c>
      <c r="D54" s="10" t="s">
        <v>3</v>
      </c>
      <c r="E54" s="9" t="s">
        <v>1</v>
      </c>
      <c r="F54" s="10" t="s">
        <v>29</v>
      </c>
      <c r="G54" s="9" t="s">
        <v>28</v>
      </c>
      <c r="H54" s="15" t="s">
        <v>37</v>
      </c>
      <c r="I54" s="53" t="s">
        <v>30</v>
      </c>
      <c r="J54" s="34" t="s">
        <v>52</v>
      </c>
    </row>
    <row r="55" spans="1:10" s="25" customFormat="1" ht="12.75" customHeight="1" x14ac:dyDescent="0.15">
      <c r="A55" s="32" t="s">
        <v>41</v>
      </c>
      <c r="B55" s="45" t="s">
        <v>41</v>
      </c>
      <c r="C55" s="47">
        <v>720</v>
      </c>
      <c r="D55" s="55"/>
      <c r="E55" s="55"/>
      <c r="F55" s="55">
        <v>7</v>
      </c>
      <c r="G55" s="55"/>
      <c r="H55" s="55"/>
      <c r="I55" s="47">
        <v>65</v>
      </c>
      <c r="J55" s="51" t="s">
        <v>47</v>
      </c>
    </row>
    <row r="56" spans="1:10" s="25" customFormat="1" ht="12.75" customHeight="1" x14ac:dyDescent="0.15">
      <c r="A56" s="56" t="s">
        <v>62</v>
      </c>
      <c r="B56" s="46" t="s">
        <v>42</v>
      </c>
      <c r="C56" s="55">
        <v>1546</v>
      </c>
      <c r="D56" s="55"/>
      <c r="E56" s="55">
        <v>112</v>
      </c>
      <c r="F56" s="55">
        <v>491</v>
      </c>
      <c r="G56" s="55"/>
      <c r="H56" s="55"/>
      <c r="I56" s="47">
        <v>78</v>
      </c>
      <c r="J56" s="57" t="s">
        <v>63</v>
      </c>
    </row>
    <row r="57" spans="1:10" s="25" customFormat="1" ht="12.75" customHeight="1" x14ac:dyDescent="0.15">
      <c r="A57" s="28" t="s">
        <v>43</v>
      </c>
      <c r="B57" s="46" t="s">
        <v>43</v>
      </c>
      <c r="C57" s="55">
        <v>515</v>
      </c>
      <c r="D57" s="55"/>
      <c r="E57" s="55">
        <v>7</v>
      </c>
      <c r="F57" s="55">
        <v>61</v>
      </c>
      <c r="G57" s="55">
        <v>2</v>
      </c>
      <c r="H57" s="55"/>
      <c r="I57" s="47">
        <v>212</v>
      </c>
      <c r="J57" s="52" t="s">
        <v>45</v>
      </c>
    </row>
    <row r="58" spans="1:10" s="25" customFormat="1" ht="12.75" customHeight="1" x14ac:dyDescent="0.15">
      <c r="A58" s="26" t="s">
        <v>44</v>
      </c>
      <c r="B58" s="27" t="s">
        <v>44</v>
      </c>
      <c r="C58" s="55">
        <v>688</v>
      </c>
      <c r="D58" s="55">
        <v>13</v>
      </c>
      <c r="E58" s="55"/>
      <c r="F58" s="55">
        <v>64</v>
      </c>
      <c r="G58" s="55"/>
      <c r="H58" s="55">
        <v>54</v>
      </c>
      <c r="I58" s="47">
        <v>78</v>
      </c>
      <c r="J58" s="52" t="s">
        <v>46</v>
      </c>
    </row>
    <row r="59" spans="1:10" s="25" customFormat="1" ht="12.75" customHeight="1" x14ac:dyDescent="0.15">
      <c r="A59" s="35" t="s">
        <v>48</v>
      </c>
      <c r="B59" s="30"/>
      <c r="C59" s="55">
        <v>485</v>
      </c>
      <c r="D59" s="55"/>
      <c r="E59" s="55">
        <v>75</v>
      </c>
      <c r="F59" s="55">
        <v>93</v>
      </c>
      <c r="G59" s="55"/>
      <c r="H59" s="55">
        <v>2</v>
      </c>
      <c r="I59" s="47">
        <v>70</v>
      </c>
      <c r="J59" s="52" t="s">
        <v>49</v>
      </c>
    </row>
    <row r="60" spans="1:10" s="25" customFormat="1" ht="12.75" customHeight="1" x14ac:dyDescent="0.15">
      <c r="A60" s="35" t="s">
        <v>50</v>
      </c>
      <c r="B60" s="30"/>
      <c r="C60" s="55">
        <v>171</v>
      </c>
      <c r="D60" s="47"/>
      <c r="E60" s="47"/>
      <c r="F60" s="55">
        <v>7</v>
      </c>
      <c r="G60" s="55">
        <v>3</v>
      </c>
      <c r="H60" s="55">
        <v>41</v>
      </c>
      <c r="I60" s="47">
        <v>137</v>
      </c>
      <c r="J60" s="52" t="s">
        <v>45</v>
      </c>
    </row>
    <row r="61" spans="1:10" x14ac:dyDescent="0.2">
      <c r="A61" s="18" t="s">
        <v>67</v>
      </c>
      <c r="C61" s="54">
        <f>SUM(C55:C60)</f>
        <v>4125</v>
      </c>
      <c r="D61" s="54">
        <f t="shared" ref="D61:I61" si="1">SUM(D55:D60)</f>
        <v>13</v>
      </c>
      <c r="E61" s="54">
        <f t="shared" si="1"/>
        <v>194</v>
      </c>
      <c r="F61" s="54">
        <f t="shared" si="1"/>
        <v>723</v>
      </c>
      <c r="G61" s="54">
        <f t="shared" si="1"/>
        <v>5</v>
      </c>
      <c r="H61" s="54">
        <f t="shared" si="1"/>
        <v>97</v>
      </c>
      <c r="I61" s="54">
        <f t="shared" si="1"/>
        <v>640</v>
      </c>
      <c r="J61" s="31"/>
    </row>
    <row r="62" spans="1:10" x14ac:dyDescent="0.2">
      <c r="A62" s="40"/>
      <c r="C62" s="42"/>
      <c r="D62" s="42"/>
      <c r="E62" s="42"/>
      <c r="F62" s="42"/>
      <c r="G62" s="42"/>
      <c r="H62" s="42"/>
      <c r="I62" s="42"/>
      <c r="J62" s="44"/>
    </row>
    <row r="63" spans="1:10" x14ac:dyDescent="0.2">
      <c r="A63" s="39" t="s">
        <v>66</v>
      </c>
      <c r="B63" s="3"/>
      <c r="C63" s="20">
        <v>3686</v>
      </c>
      <c r="D63" s="20">
        <v>11</v>
      </c>
      <c r="E63" s="20">
        <v>307</v>
      </c>
      <c r="F63" s="20">
        <v>348</v>
      </c>
      <c r="G63" s="20">
        <v>0</v>
      </c>
      <c r="H63" s="20">
        <v>55</v>
      </c>
      <c r="I63" s="20">
        <v>542</v>
      </c>
      <c r="J63" s="44"/>
    </row>
    <row r="64" spans="1:10" x14ac:dyDescent="0.2">
      <c r="A64" s="58" t="s">
        <v>61</v>
      </c>
      <c r="C64" s="54">
        <v>4633</v>
      </c>
      <c r="D64" s="54">
        <v>35</v>
      </c>
      <c r="E64" s="54">
        <v>263</v>
      </c>
      <c r="F64" s="54">
        <v>712</v>
      </c>
      <c r="G64" s="54">
        <v>0</v>
      </c>
      <c r="H64" s="54">
        <v>69</v>
      </c>
      <c r="I64" s="54">
        <v>713</v>
      </c>
      <c r="J64" s="44"/>
    </row>
    <row r="65" spans="1:10" x14ac:dyDescent="0.2">
      <c r="A65" s="39" t="s">
        <v>60</v>
      </c>
      <c r="C65" s="24">
        <v>5424</v>
      </c>
      <c r="D65" s="24">
        <v>16</v>
      </c>
      <c r="E65" s="24">
        <v>320</v>
      </c>
      <c r="F65" s="24">
        <v>1606</v>
      </c>
      <c r="G65" s="24">
        <v>2</v>
      </c>
      <c r="H65" s="24">
        <v>73</v>
      </c>
      <c r="I65" s="24">
        <v>1105</v>
      </c>
      <c r="J65" s="44"/>
    </row>
    <row r="66" spans="1:10" x14ac:dyDescent="0.2">
      <c r="A66" s="39" t="s">
        <v>59</v>
      </c>
      <c r="C66" s="24">
        <v>4107</v>
      </c>
      <c r="D66" s="24">
        <v>42</v>
      </c>
      <c r="E66" s="24">
        <v>515</v>
      </c>
      <c r="F66" s="24">
        <v>854</v>
      </c>
      <c r="G66" s="24">
        <v>8</v>
      </c>
      <c r="H66" s="24">
        <v>42</v>
      </c>
      <c r="I66" s="24">
        <v>963</v>
      </c>
      <c r="J66" s="44"/>
    </row>
    <row r="67" spans="1:10" x14ac:dyDescent="0.2">
      <c r="A67" s="39" t="s">
        <v>54</v>
      </c>
      <c r="C67" s="24">
        <v>3606</v>
      </c>
      <c r="D67" s="24">
        <v>17</v>
      </c>
      <c r="E67" s="24">
        <v>736</v>
      </c>
      <c r="F67" s="24">
        <v>646</v>
      </c>
      <c r="G67" s="24">
        <v>6</v>
      </c>
      <c r="H67" s="24">
        <v>203</v>
      </c>
      <c r="I67" s="24">
        <v>731</v>
      </c>
    </row>
    <row r="68" spans="1:10" x14ac:dyDescent="0.2">
      <c r="A68" s="39" t="s">
        <v>53</v>
      </c>
      <c r="B68" s="23"/>
      <c r="C68" s="24">
        <v>3307</v>
      </c>
      <c r="D68" s="24">
        <v>70</v>
      </c>
      <c r="E68" s="24">
        <v>71</v>
      </c>
      <c r="F68" s="24">
        <v>771</v>
      </c>
      <c r="G68" s="24">
        <v>32</v>
      </c>
      <c r="H68" s="24">
        <v>874</v>
      </c>
      <c r="I68" s="24">
        <v>601</v>
      </c>
    </row>
    <row r="70" spans="1:10" x14ac:dyDescent="0.2">
      <c r="A70" s="65" t="s">
        <v>69</v>
      </c>
    </row>
    <row r="71" spans="1:10" x14ac:dyDescent="0.2">
      <c r="A71" s="65" t="s">
        <v>72</v>
      </c>
    </row>
  </sheetData>
  <phoneticPr fontId="4" type="noConversion"/>
  <pageMargins left="0.24" right="0.21" top="0.49" bottom="0.46" header="0.5" footer="0.5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2" sqref="A32"/>
    </sheetView>
  </sheetViews>
  <sheetFormatPr defaultRowHeight="12.75" x14ac:dyDescent="0.2"/>
  <cols>
    <col min="1" max="1" width="43" bestFit="1" customWidth="1"/>
  </cols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araaij_lltb</dc:creator>
  <cp:lastModifiedBy>Angelique Luikens</cp:lastModifiedBy>
  <cp:lastPrinted>2019-09-12T11:57:57Z</cp:lastPrinted>
  <dcterms:created xsi:type="dcterms:W3CDTF">2013-08-12T08:00:26Z</dcterms:created>
  <dcterms:modified xsi:type="dcterms:W3CDTF">2020-10-15T09:53:02Z</dcterms:modified>
</cp:coreProperties>
</file>