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BE\Monitoring\Zomerganzen Telling\2024\"/>
    </mc:Choice>
  </mc:AlternateContent>
  <xr:revisionPtr revIDLastSave="0" documentId="13_ncr:1_{95FB6BAA-B7E1-4866-BB8C-2942BC33983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 l="1"/>
  <c r="C41" i="1" l="1"/>
  <c r="E41" i="1" l="1"/>
  <c r="C65" i="1" l="1"/>
  <c r="B52" i="1" l="1"/>
  <c r="I65" i="1"/>
  <c r="H65" i="1"/>
  <c r="G65" i="1"/>
  <c r="F65" i="1"/>
  <c r="E65" i="1"/>
  <c r="D65" i="1"/>
  <c r="B53" i="1"/>
  <c r="I41" i="1"/>
  <c r="H41" i="1"/>
  <c r="G41" i="1"/>
  <c r="F41" i="1"/>
  <c r="D41" i="1"/>
</calcChain>
</file>

<file path=xl/sharedStrings.xml><?xml version="1.0" encoding="utf-8"?>
<sst xmlns="http://schemas.openxmlformats.org/spreadsheetml/2006/main" count="107" uniqueCount="76">
  <si>
    <t>WBE</t>
  </si>
  <si>
    <t>Brandgans</t>
  </si>
  <si>
    <t>Grauwe Gans</t>
  </si>
  <si>
    <t>Kolgans</t>
  </si>
  <si>
    <t>WBE De Waterbloem</t>
  </si>
  <si>
    <t>WBE Maas en Niers</t>
  </si>
  <si>
    <t>WBE Helden</t>
  </si>
  <si>
    <t>WBE Horst</t>
  </si>
  <si>
    <t>WBE Venray</t>
  </si>
  <si>
    <t>WBE Grenskant</t>
  </si>
  <si>
    <t>WBE Grensland Vaals e.o.</t>
  </si>
  <si>
    <t>WBE Maasterras</t>
  </si>
  <si>
    <t>WBE Susteren / Graetheide</t>
  </si>
  <si>
    <t>WBE Beekdal</t>
  </si>
  <si>
    <t>WBE St. Hubertus Venray</t>
  </si>
  <si>
    <t>WBE Savelsbos</t>
  </si>
  <si>
    <t>WBE De Eendracht</t>
  </si>
  <si>
    <t>WBE Hunsel</t>
  </si>
  <si>
    <t>WBE Brunssummerheide en Schinveldse Bossen</t>
  </si>
  <si>
    <t>WBE De Hondskerk</t>
  </si>
  <si>
    <t>WBE St. Hubertus Meijel</t>
  </si>
  <si>
    <t>WBE De Maasvallei</t>
  </si>
  <si>
    <t>Indische gans</t>
  </si>
  <si>
    <t>Canadese gans</t>
  </si>
  <si>
    <t>Nijlgans</t>
  </si>
  <si>
    <t>Kaart</t>
  </si>
  <si>
    <t>X</t>
  </si>
  <si>
    <t>*</t>
  </si>
  <si>
    <t>WBE Sevenum</t>
  </si>
  <si>
    <t xml:space="preserve">WBE De Oude Graaf </t>
  </si>
  <si>
    <t>Boerengans</t>
  </si>
  <si>
    <t>Totaal 2013</t>
  </si>
  <si>
    <t>Totaal 2012</t>
  </si>
  <si>
    <t>De Baronie van Cranendonck</t>
  </si>
  <si>
    <t>De Overlaat</t>
  </si>
  <si>
    <t>De Peelrand</t>
  </si>
  <si>
    <t>Asten</t>
  </si>
  <si>
    <t>Venray</t>
  </si>
  <si>
    <t>De Groote Peel</t>
  </si>
  <si>
    <t>De Oude Graaf / Grenskant</t>
  </si>
  <si>
    <t>Boxmeer</t>
  </si>
  <si>
    <t>Maas en Niers / Bergen / St. Hub. Venray / Venray</t>
  </si>
  <si>
    <t>Diverse aangrenzende Brabantse WBE's</t>
  </si>
  <si>
    <t>Aangrenzende Limburgse WBE's</t>
  </si>
  <si>
    <t>Totaal 2014</t>
  </si>
  <si>
    <t>Totaal 2015</t>
  </si>
  <si>
    <t xml:space="preserve">WBE Voerendaal e.o. </t>
  </si>
  <si>
    <t>WBE Heuvelland</t>
  </si>
  <si>
    <t>WBE Groote Peel</t>
  </si>
  <si>
    <t>WBE Heidse Peel (Limburg)</t>
  </si>
  <si>
    <t>Totaal 2016</t>
  </si>
  <si>
    <t>Totaal 2017</t>
  </si>
  <si>
    <t>Totaal 2018</t>
  </si>
  <si>
    <t>De Overlaat (incl. Heidse Peel)</t>
  </si>
  <si>
    <t>Maas en Niers / Venray</t>
  </si>
  <si>
    <t>Totaal 2019</t>
  </si>
  <si>
    <t>Totaal 2020</t>
  </si>
  <si>
    <t>Totaal 2011</t>
  </si>
  <si>
    <t xml:space="preserve">WBE Annendaal </t>
  </si>
  <si>
    <t>Totaal 2021</t>
  </si>
  <si>
    <t xml:space="preserve">WBE Arcen en Velden </t>
  </si>
  <si>
    <t xml:space="preserve">WBE Beesel-Reuver-Swalmen </t>
  </si>
  <si>
    <t xml:space="preserve">WBE Bergen </t>
  </si>
  <si>
    <t xml:space="preserve">WBE Everlose Beek </t>
  </si>
  <si>
    <t xml:space="preserve">WBE Graafschap Kessel-Baarlo </t>
  </si>
  <si>
    <t xml:space="preserve">WBE Het Geuldal </t>
  </si>
  <si>
    <t xml:space="preserve">WBE Land van Horne </t>
  </si>
  <si>
    <t xml:space="preserve">WBE Meerlose Baan </t>
  </si>
  <si>
    <t xml:space="preserve">WBE Roerstreek </t>
  </si>
  <si>
    <t>* niet geteld</t>
  </si>
  <si>
    <t>WBE Swentibold*</t>
  </si>
  <si>
    <t>Totaal 2022</t>
  </si>
  <si>
    <t>ZOMERGANZENTELLING 20 JULI 2024</t>
  </si>
  <si>
    <t>TOTAAL 2024</t>
  </si>
  <si>
    <t>Totaal 2023</t>
  </si>
  <si>
    <t>Oploo-Wanroij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</si>
</sst>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8"/>
      <name val="Verdana"/>
      <family val="2"/>
    </font>
    <font>
      <b/>
      <sz val="10"/>
      <name val="Arial"/>
      <family val="2"/>
    </font>
    <font>
      <b/>
      <sz val="8"/>
      <color indexed="8"/>
      <name val="Verdana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7" fillId="0" borderId="0" xfId="0" applyFont="1"/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9" fillId="0" borderId="0" xfId="0" applyFont="1"/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vertical="center" wrapText="1"/>
    </xf>
    <xf numFmtId="0" fontId="8" fillId="0" borderId="11" xfId="0" applyFont="1" applyBorder="1"/>
    <xf numFmtId="0" fontId="0" fillId="0" borderId="12" xfId="0" applyBorder="1" applyAlignment="1">
      <alignment vertical="center" wrapText="1"/>
    </xf>
    <xf numFmtId="0" fontId="1" fillId="2" borderId="2" xfId="0" applyFont="1" applyFill="1" applyBorder="1"/>
    <xf numFmtId="0" fontId="0" fillId="2" borderId="2" xfId="0" applyFill="1" applyBorder="1"/>
    <xf numFmtId="0" fontId="3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5" fillId="2" borderId="2" xfId="0" applyFont="1" applyFill="1" applyBorder="1"/>
    <xf numFmtId="0" fontId="0" fillId="0" borderId="0" xfId="0" applyAlignment="1">
      <alignment horizontal="left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8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/>
    <xf numFmtId="0" fontId="10" fillId="0" borderId="0" xfId="0" applyFont="1" applyAlignment="1">
      <alignment vertical="center" wrapText="1"/>
    </xf>
    <xf numFmtId="0" fontId="2" fillId="0" borderId="0" xfId="0" applyFont="1"/>
    <xf numFmtId="0" fontId="10" fillId="0" borderId="0" xfId="0" applyFont="1"/>
    <xf numFmtId="0" fontId="3" fillId="0" borderId="1" xfId="0" applyFont="1" applyBorder="1"/>
    <xf numFmtId="0" fontId="1" fillId="0" borderId="1" xfId="0" applyFont="1" applyBorder="1"/>
    <xf numFmtId="0" fontId="1" fillId="0" borderId="0" xfId="0" applyFont="1"/>
    <xf numFmtId="0" fontId="5" fillId="0" borderId="2" xfId="0" applyFont="1" applyBorder="1"/>
    <xf numFmtId="0" fontId="3" fillId="0" borderId="1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19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BE/Monitoring/Zomerganzen%20Telling/2013/Overzicht%20zomerganzentelling%20per%20wbe%2020%20juli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0"/>
  <sheetViews>
    <sheetView tabSelected="1" zoomScale="110" zoomScaleNormal="110"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C9" sqref="C9"/>
    </sheetView>
  </sheetViews>
  <sheetFormatPr defaultRowHeight="13.2" x14ac:dyDescent="0.25"/>
  <cols>
    <col min="1" max="1" width="42.6640625" customWidth="1"/>
    <col min="2" max="2" width="0.88671875" style="4" hidden="1" customWidth="1"/>
    <col min="3" max="8" width="16.6640625" style="4" customWidth="1"/>
    <col min="9" max="9" width="16.44140625" style="4" customWidth="1"/>
    <col min="10" max="10" width="44.33203125" bestFit="1" customWidth="1"/>
  </cols>
  <sheetData>
    <row r="1" spans="1:10" ht="17.399999999999999" x14ac:dyDescent="0.3">
      <c r="A1" s="47" t="s">
        <v>72</v>
      </c>
      <c r="B1" s="12"/>
    </row>
    <row r="2" spans="1:10" ht="3.6" customHeight="1" thickBot="1" x14ac:dyDescent="0.3"/>
    <row r="3" spans="1:10" s="5" customFormat="1" x14ac:dyDescent="0.25">
      <c r="A3" s="9" t="s">
        <v>0</v>
      </c>
      <c r="B3" s="7" t="s">
        <v>25</v>
      </c>
      <c r="C3" s="37" t="s">
        <v>2</v>
      </c>
      <c r="D3" s="8" t="s">
        <v>3</v>
      </c>
      <c r="E3" s="7" t="s">
        <v>1</v>
      </c>
      <c r="F3" s="8" t="s">
        <v>23</v>
      </c>
      <c r="G3" s="7" t="s">
        <v>22</v>
      </c>
      <c r="H3" s="8" t="s">
        <v>30</v>
      </c>
      <c r="I3" s="8" t="s">
        <v>24</v>
      </c>
    </row>
    <row r="4" spans="1:10" s="5" customFormat="1" ht="13.8" thickBot="1" x14ac:dyDescent="0.3">
      <c r="A4" s="10"/>
      <c r="B4" s="6"/>
      <c r="C4" s="53"/>
      <c r="D4" s="54"/>
      <c r="E4" s="6"/>
      <c r="F4" s="54"/>
      <c r="G4" s="6"/>
      <c r="H4" s="54"/>
      <c r="I4" s="54"/>
    </row>
    <row r="5" spans="1:10" x14ac:dyDescent="0.25">
      <c r="A5" s="50" t="s">
        <v>58</v>
      </c>
      <c r="B5" s="63"/>
      <c r="C5" s="1">
        <v>373</v>
      </c>
      <c r="D5" s="1">
        <v>3</v>
      </c>
      <c r="E5" s="1">
        <v>0</v>
      </c>
      <c r="F5" s="1">
        <v>63</v>
      </c>
      <c r="G5" s="1">
        <v>0</v>
      </c>
      <c r="H5" s="1">
        <v>0</v>
      </c>
      <c r="I5" s="1">
        <v>132</v>
      </c>
    </row>
    <row r="6" spans="1:10" x14ac:dyDescent="0.25">
      <c r="A6" s="28" t="s">
        <v>60</v>
      </c>
      <c r="B6" s="64"/>
      <c r="C6" s="3">
        <v>1868</v>
      </c>
      <c r="D6" s="3">
        <v>0</v>
      </c>
      <c r="E6" s="3">
        <v>4</v>
      </c>
      <c r="F6" s="3">
        <v>133</v>
      </c>
      <c r="G6" s="3">
        <v>0</v>
      </c>
      <c r="H6" s="3">
        <v>7</v>
      </c>
      <c r="I6" s="3">
        <v>188</v>
      </c>
    </row>
    <row r="7" spans="1:10" x14ac:dyDescent="0.25">
      <c r="A7" s="2" t="s">
        <v>13</v>
      </c>
      <c r="B7" s="64"/>
      <c r="C7" s="3">
        <v>0</v>
      </c>
      <c r="D7" s="3">
        <v>0</v>
      </c>
      <c r="E7" s="3">
        <v>0</v>
      </c>
      <c r="F7" s="3">
        <v>22</v>
      </c>
      <c r="G7" s="3">
        <v>0</v>
      </c>
      <c r="H7" s="3">
        <v>0</v>
      </c>
      <c r="I7" s="3">
        <v>53</v>
      </c>
    </row>
    <row r="8" spans="1:10" x14ac:dyDescent="0.25">
      <c r="A8" s="28" t="s">
        <v>61</v>
      </c>
      <c r="B8" s="65"/>
      <c r="C8" s="3">
        <v>839</v>
      </c>
      <c r="D8" s="3">
        <v>0</v>
      </c>
      <c r="E8" s="3">
        <v>0</v>
      </c>
      <c r="F8" s="3">
        <v>75</v>
      </c>
      <c r="G8" s="3">
        <v>0</v>
      </c>
      <c r="H8" s="3">
        <v>76</v>
      </c>
      <c r="I8" s="3">
        <v>41</v>
      </c>
    </row>
    <row r="9" spans="1:10" x14ac:dyDescent="0.25">
      <c r="A9" s="28" t="s">
        <v>62</v>
      </c>
      <c r="B9" s="64"/>
      <c r="C9" s="3">
        <v>1694</v>
      </c>
      <c r="D9" s="3">
        <v>0</v>
      </c>
      <c r="E9" s="3">
        <v>0</v>
      </c>
      <c r="F9" s="3">
        <v>98</v>
      </c>
      <c r="G9" s="3">
        <v>0</v>
      </c>
      <c r="H9" s="3">
        <v>0</v>
      </c>
      <c r="I9" s="3">
        <v>184</v>
      </c>
    </row>
    <row r="10" spans="1:10" x14ac:dyDescent="0.25">
      <c r="A10" s="29" t="s">
        <v>18</v>
      </c>
      <c r="B10" s="64" t="s">
        <v>26</v>
      </c>
      <c r="C10" s="3">
        <v>169</v>
      </c>
      <c r="D10" s="3">
        <v>0</v>
      </c>
      <c r="E10" s="3">
        <v>0</v>
      </c>
      <c r="F10" s="3">
        <v>208</v>
      </c>
      <c r="G10" s="3">
        <v>0</v>
      </c>
      <c r="H10" s="3">
        <v>0</v>
      </c>
      <c r="I10" s="3">
        <v>196</v>
      </c>
    </row>
    <row r="11" spans="1:10" x14ac:dyDescent="0.25">
      <c r="A11" s="29" t="s">
        <v>16</v>
      </c>
      <c r="B11" s="64" t="s">
        <v>27</v>
      </c>
      <c r="C11" s="3">
        <v>36</v>
      </c>
      <c r="D11" s="3">
        <v>0</v>
      </c>
      <c r="E11" s="3">
        <v>0</v>
      </c>
      <c r="F11" s="3">
        <v>102</v>
      </c>
      <c r="G11" s="3">
        <v>0</v>
      </c>
      <c r="H11" s="3">
        <v>0</v>
      </c>
      <c r="I11" s="3">
        <v>44</v>
      </c>
    </row>
    <row r="12" spans="1:10" x14ac:dyDescent="0.25">
      <c r="A12" s="29" t="s">
        <v>19</v>
      </c>
      <c r="B12" s="64"/>
      <c r="C12" s="3">
        <v>14</v>
      </c>
      <c r="D12" s="3">
        <v>0</v>
      </c>
      <c r="E12" s="3">
        <v>0</v>
      </c>
      <c r="F12" s="3">
        <v>67</v>
      </c>
      <c r="G12" s="3">
        <v>0</v>
      </c>
      <c r="H12" s="3">
        <v>0</v>
      </c>
      <c r="I12" s="3">
        <v>14</v>
      </c>
    </row>
    <row r="13" spans="1:10" x14ac:dyDescent="0.25">
      <c r="A13" s="2" t="s">
        <v>21</v>
      </c>
      <c r="B13" s="64" t="s">
        <v>27</v>
      </c>
      <c r="C13" s="3">
        <v>921</v>
      </c>
      <c r="D13" s="3">
        <v>25</v>
      </c>
      <c r="E13" s="3">
        <v>53</v>
      </c>
      <c r="F13" s="3">
        <v>400</v>
      </c>
      <c r="G13" s="3">
        <v>0</v>
      </c>
      <c r="H13" s="3">
        <v>29</v>
      </c>
      <c r="I13" s="3">
        <v>177</v>
      </c>
    </row>
    <row r="14" spans="1:10" x14ac:dyDescent="0.25">
      <c r="A14" s="29" t="s">
        <v>29</v>
      </c>
      <c r="B14" s="66"/>
      <c r="C14" s="3">
        <v>485</v>
      </c>
      <c r="D14" s="3">
        <v>0</v>
      </c>
      <c r="E14" s="3">
        <v>0</v>
      </c>
      <c r="F14" s="3">
        <v>8</v>
      </c>
      <c r="G14" s="3">
        <v>0</v>
      </c>
      <c r="H14" s="3">
        <v>0</v>
      </c>
      <c r="I14" s="3">
        <v>22</v>
      </c>
      <c r="J14" s="51"/>
    </row>
    <row r="15" spans="1:10" x14ac:dyDescent="0.25">
      <c r="A15" s="29" t="s">
        <v>4</v>
      </c>
      <c r="B15" s="64"/>
      <c r="C15" s="3">
        <v>1200</v>
      </c>
      <c r="D15" s="3">
        <v>0</v>
      </c>
      <c r="E15" s="3">
        <v>4</v>
      </c>
      <c r="F15" s="3">
        <v>18</v>
      </c>
      <c r="G15" s="3">
        <v>0</v>
      </c>
      <c r="H15" s="3">
        <v>0</v>
      </c>
      <c r="I15" s="3">
        <v>58</v>
      </c>
    </row>
    <row r="16" spans="1:10" x14ac:dyDescent="0.25">
      <c r="A16" s="45" t="s">
        <v>63</v>
      </c>
      <c r="B16" s="64"/>
      <c r="C16" s="3">
        <v>229</v>
      </c>
      <c r="D16" s="3">
        <v>0</v>
      </c>
      <c r="E16" s="3">
        <v>2</v>
      </c>
      <c r="F16" s="3">
        <v>48</v>
      </c>
      <c r="G16" s="3">
        <v>0</v>
      </c>
      <c r="H16" s="3">
        <v>16</v>
      </c>
      <c r="I16" s="3">
        <v>26</v>
      </c>
    </row>
    <row r="17" spans="1:9" x14ac:dyDescent="0.25">
      <c r="A17" s="28" t="s">
        <v>64</v>
      </c>
      <c r="B17" s="66"/>
      <c r="C17" s="3">
        <v>327</v>
      </c>
      <c r="D17" s="3">
        <v>0</v>
      </c>
      <c r="E17" s="3">
        <v>0</v>
      </c>
      <c r="F17" s="3">
        <v>102</v>
      </c>
      <c r="G17" s="3">
        <v>0</v>
      </c>
      <c r="H17" s="3">
        <v>0</v>
      </c>
      <c r="I17" s="3">
        <v>0</v>
      </c>
    </row>
    <row r="18" spans="1:9" x14ac:dyDescent="0.25">
      <c r="A18" s="29" t="s">
        <v>9</v>
      </c>
      <c r="B18" s="64" t="s">
        <v>26</v>
      </c>
      <c r="C18" s="3">
        <v>325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116</v>
      </c>
    </row>
    <row r="19" spans="1:9" x14ac:dyDescent="0.25">
      <c r="A19" s="29" t="s">
        <v>10</v>
      </c>
      <c r="B19" s="64" t="s">
        <v>27</v>
      </c>
      <c r="C19" s="3">
        <v>10</v>
      </c>
      <c r="D19" s="3">
        <v>0</v>
      </c>
      <c r="E19" s="3">
        <v>1</v>
      </c>
      <c r="F19" s="3">
        <v>81</v>
      </c>
      <c r="G19" s="3">
        <v>0</v>
      </c>
      <c r="H19" s="3">
        <v>5</v>
      </c>
      <c r="I19" s="3">
        <v>30</v>
      </c>
    </row>
    <row r="20" spans="1:9" x14ac:dyDescent="0.25">
      <c r="A20" s="32" t="s">
        <v>48</v>
      </c>
      <c r="B20" s="64"/>
      <c r="C20" s="3">
        <v>324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3</v>
      </c>
    </row>
    <row r="21" spans="1:9" x14ac:dyDescent="0.25">
      <c r="A21" s="32" t="s">
        <v>49</v>
      </c>
      <c r="B21" s="64"/>
      <c r="C21" s="3">
        <v>71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3</v>
      </c>
    </row>
    <row r="22" spans="1:9" x14ac:dyDescent="0.25">
      <c r="A22" s="29" t="s">
        <v>6</v>
      </c>
      <c r="B22" s="64"/>
      <c r="C22" s="3">
        <v>191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15</v>
      </c>
    </row>
    <row r="23" spans="1:9" x14ac:dyDescent="0.25">
      <c r="A23" s="28" t="s">
        <v>65</v>
      </c>
      <c r="B23" s="64"/>
      <c r="C23" s="3">
        <v>14</v>
      </c>
      <c r="D23" s="3">
        <v>0</v>
      </c>
      <c r="E23" s="3">
        <v>9</v>
      </c>
      <c r="F23" s="3">
        <v>281</v>
      </c>
      <c r="G23" s="3">
        <v>0</v>
      </c>
      <c r="H23" s="3">
        <v>9</v>
      </c>
      <c r="I23" s="3">
        <v>130</v>
      </c>
    </row>
    <row r="24" spans="1:9" x14ac:dyDescent="0.25">
      <c r="A24" s="52" t="s">
        <v>47</v>
      </c>
      <c r="B24" s="64"/>
      <c r="C24" s="3">
        <v>8</v>
      </c>
      <c r="D24" s="3">
        <v>0</v>
      </c>
      <c r="E24" s="3">
        <v>0</v>
      </c>
      <c r="F24" s="3">
        <v>140</v>
      </c>
      <c r="G24" s="3">
        <v>0</v>
      </c>
      <c r="H24" s="3">
        <v>23</v>
      </c>
      <c r="I24" s="3">
        <v>80</v>
      </c>
    </row>
    <row r="25" spans="1:9" x14ac:dyDescent="0.25">
      <c r="A25" s="29" t="s">
        <v>7</v>
      </c>
      <c r="B25" s="64" t="s">
        <v>27</v>
      </c>
      <c r="C25" s="3">
        <v>455</v>
      </c>
      <c r="D25" s="3">
        <v>6</v>
      </c>
      <c r="E25" s="3">
        <v>0</v>
      </c>
      <c r="F25" s="3">
        <v>12</v>
      </c>
      <c r="G25" s="3">
        <v>0</v>
      </c>
      <c r="H25" s="3">
        <v>1</v>
      </c>
      <c r="I25" s="3">
        <v>49</v>
      </c>
    </row>
    <row r="26" spans="1:9" x14ac:dyDescent="0.25">
      <c r="A26" s="29" t="s">
        <v>17</v>
      </c>
      <c r="B26" s="64"/>
      <c r="C26" s="3">
        <v>161</v>
      </c>
      <c r="D26" s="3">
        <v>0</v>
      </c>
      <c r="E26" s="3">
        <v>0</v>
      </c>
      <c r="F26" s="3">
        <v>35</v>
      </c>
      <c r="G26" s="3">
        <v>0</v>
      </c>
      <c r="H26" s="3">
        <v>17</v>
      </c>
      <c r="I26" s="3">
        <v>18</v>
      </c>
    </row>
    <row r="27" spans="1:9" x14ac:dyDescent="0.25">
      <c r="A27" s="45" t="s">
        <v>66</v>
      </c>
      <c r="B27" s="64" t="s">
        <v>27</v>
      </c>
      <c r="C27" s="3">
        <v>2660</v>
      </c>
      <c r="D27" s="3">
        <v>0</v>
      </c>
      <c r="E27" s="3">
        <v>0</v>
      </c>
      <c r="F27" s="3">
        <v>175</v>
      </c>
      <c r="G27" s="3">
        <v>1</v>
      </c>
      <c r="H27" s="3">
        <v>20</v>
      </c>
      <c r="I27" s="3">
        <v>167</v>
      </c>
    </row>
    <row r="28" spans="1:9" x14ac:dyDescent="0.25">
      <c r="A28" s="2" t="s">
        <v>5</v>
      </c>
      <c r="B28" s="67"/>
      <c r="C28" s="3">
        <v>3937</v>
      </c>
      <c r="D28" s="3">
        <v>1</v>
      </c>
      <c r="E28" s="3">
        <v>58</v>
      </c>
      <c r="F28" s="3">
        <v>368</v>
      </c>
      <c r="G28" s="3">
        <v>2</v>
      </c>
      <c r="H28" s="3">
        <v>5</v>
      </c>
      <c r="I28" s="3">
        <v>486</v>
      </c>
    </row>
    <row r="29" spans="1:9" x14ac:dyDescent="0.25">
      <c r="A29" s="29" t="s">
        <v>11</v>
      </c>
      <c r="B29" s="64"/>
      <c r="C29" s="3">
        <v>204</v>
      </c>
      <c r="D29" s="3">
        <v>0</v>
      </c>
      <c r="E29" s="3">
        <v>32</v>
      </c>
      <c r="F29" s="3">
        <v>95</v>
      </c>
      <c r="G29" s="3">
        <v>0</v>
      </c>
      <c r="H29" s="3">
        <v>8</v>
      </c>
      <c r="I29" s="3">
        <v>129</v>
      </c>
    </row>
    <row r="30" spans="1:9" x14ac:dyDescent="0.25">
      <c r="A30" s="28" t="s">
        <v>67</v>
      </c>
      <c r="B30" s="64" t="s">
        <v>27</v>
      </c>
      <c r="C30" s="3">
        <v>1916</v>
      </c>
      <c r="D30" s="3">
        <v>0</v>
      </c>
      <c r="E30" s="3">
        <v>33</v>
      </c>
      <c r="F30" s="3">
        <v>30</v>
      </c>
      <c r="G30" s="3">
        <v>0</v>
      </c>
      <c r="H30" s="3">
        <v>3</v>
      </c>
      <c r="I30" s="3">
        <v>78</v>
      </c>
    </row>
    <row r="31" spans="1:9" x14ac:dyDescent="0.25">
      <c r="A31" s="45" t="s">
        <v>68</v>
      </c>
      <c r="B31" s="64" t="s">
        <v>27</v>
      </c>
      <c r="C31" s="3">
        <v>203</v>
      </c>
      <c r="D31" s="3">
        <v>0</v>
      </c>
      <c r="E31" s="3">
        <v>0</v>
      </c>
      <c r="F31" s="3">
        <v>0</v>
      </c>
      <c r="G31" s="3">
        <v>0</v>
      </c>
      <c r="H31" s="3">
        <v>1</v>
      </c>
      <c r="I31" s="3">
        <v>30</v>
      </c>
    </row>
    <row r="32" spans="1:9" x14ac:dyDescent="0.25">
      <c r="A32" s="2" t="s">
        <v>15</v>
      </c>
      <c r="B32" s="64"/>
      <c r="C32" s="3">
        <v>66</v>
      </c>
      <c r="D32" s="3">
        <v>0</v>
      </c>
      <c r="E32" s="3">
        <v>0</v>
      </c>
      <c r="F32" s="3">
        <v>252</v>
      </c>
      <c r="G32" s="3">
        <v>0</v>
      </c>
      <c r="H32" s="3">
        <v>37</v>
      </c>
      <c r="I32" s="3">
        <v>226</v>
      </c>
    </row>
    <row r="33" spans="1:9" x14ac:dyDescent="0.25">
      <c r="A33" s="2" t="s">
        <v>28</v>
      </c>
      <c r="B33" s="64"/>
      <c r="C33" s="3">
        <v>90</v>
      </c>
      <c r="D33" s="3">
        <v>0</v>
      </c>
      <c r="E33" s="3">
        <v>0</v>
      </c>
      <c r="F33" s="3">
        <v>56</v>
      </c>
      <c r="G33" s="3">
        <v>0</v>
      </c>
      <c r="H33" s="3">
        <v>0</v>
      </c>
      <c r="I33" s="3">
        <v>21</v>
      </c>
    </row>
    <row r="34" spans="1:9" x14ac:dyDescent="0.25">
      <c r="A34" s="29" t="s">
        <v>14</v>
      </c>
      <c r="B34" s="64"/>
      <c r="C34" s="3">
        <v>549</v>
      </c>
      <c r="D34" s="3">
        <v>11</v>
      </c>
      <c r="E34" s="3">
        <v>68</v>
      </c>
      <c r="F34" s="3">
        <v>46</v>
      </c>
      <c r="G34" s="3">
        <v>14</v>
      </c>
      <c r="H34" s="3">
        <v>8</v>
      </c>
      <c r="I34" s="3">
        <v>74</v>
      </c>
    </row>
    <row r="35" spans="1:9" x14ac:dyDescent="0.25">
      <c r="A35" s="2" t="s">
        <v>20</v>
      </c>
      <c r="B35" s="64"/>
      <c r="C35" s="3">
        <v>156</v>
      </c>
      <c r="D35" s="3">
        <v>0</v>
      </c>
      <c r="E35" s="3">
        <v>6</v>
      </c>
      <c r="F35" s="3">
        <v>0</v>
      </c>
      <c r="G35" s="3">
        <v>0</v>
      </c>
      <c r="H35" s="3">
        <v>0</v>
      </c>
      <c r="I35" s="3">
        <v>12</v>
      </c>
    </row>
    <row r="36" spans="1:9" x14ac:dyDescent="0.25">
      <c r="A36" s="29" t="s">
        <v>12</v>
      </c>
      <c r="B36" s="64"/>
      <c r="C36" s="3">
        <v>36</v>
      </c>
      <c r="D36" s="3">
        <v>168</v>
      </c>
      <c r="E36" s="3">
        <v>0</v>
      </c>
      <c r="F36" s="3">
        <v>80</v>
      </c>
      <c r="G36" s="3">
        <v>0</v>
      </c>
      <c r="H36" s="3">
        <v>4</v>
      </c>
      <c r="I36" s="3">
        <v>72</v>
      </c>
    </row>
    <row r="37" spans="1:9" x14ac:dyDescent="0.25">
      <c r="A37" s="45" t="s">
        <v>70</v>
      </c>
      <c r="B37" s="64"/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</row>
    <row r="38" spans="1:9" x14ac:dyDescent="0.25">
      <c r="A38" s="2" t="s">
        <v>8</v>
      </c>
      <c r="B38" s="64" t="s">
        <v>27</v>
      </c>
      <c r="C38" s="3">
        <v>213</v>
      </c>
      <c r="D38" s="3">
        <v>0</v>
      </c>
      <c r="E38" s="3">
        <v>0</v>
      </c>
      <c r="F38" s="3">
        <v>4</v>
      </c>
      <c r="G38" s="3">
        <v>0</v>
      </c>
      <c r="H38" s="3">
        <v>0</v>
      </c>
      <c r="I38" s="3">
        <v>55</v>
      </c>
    </row>
    <row r="39" spans="1:9" x14ac:dyDescent="0.25">
      <c r="A39" s="32" t="s">
        <v>46</v>
      </c>
      <c r="B39" s="64" t="s">
        <v>27</v>
      </c>
      <c r="C39" s="3">
        <v>0</v>
      </c>
      <c r="D39" s="3">
        <v>0</v>
      </c>
      <c r="E39" s="3">
        <v>0</v>
      </c>
      <c r="F39" s="3">
        <v>78</v>
      </c>
      <c r="G39" s="3">
        <v>0</v>
      </c>
      <c r="H39" s="3">
        <v>0</v>
      </c>
      <c r="I39" s="3">
        <v>23</v>
      </c>
    </row>
    <row r="40" spans="1:9" x14ac:dyDescent="0.25">
      <c r="C40" s="3"/>
      <c r="D40" s="3"/>
      <c r="E40" s="3"/>
      <c r="F40" s="3"/>
      <c r="G40" s="3"/>
      <c r="H40" s="3"/>
      <c r="I40" s="3"/>
    </row>
    <row r="41" spans="1:9" s="15" customFormat="1" x14ac:dyDescent="0.25">
      <c r="A41" s="13" t="s">
        <v>73</v>
      </c>
      <c r="B41" s="14"/>
      <c r="C41" s="14">
        <f t="shared" ref="C41:I41" si="0">SUM(C5:C40)</f>
        <v>19744</v>
      </c>
      <c r="D41" s="14">
        <f t="shared" si="0"/>
        <v>214</v>
      </c>
      <c r="E41" s="14">
        <f t="shared" si="0"/>
        <v>270</v>
      </c>
      <c r="F41" s="14">
        <f t="shared" si="0"/>
        <v>3077</v>
      </c>
      <c r="G41" s="14">
        <f t="shared" si="0"/>
        <v>17</v>
      </c>
      <c r="H41" s="14">
        <f t="shared" si="0"/>
        <v>269</v>
      </c>
      <c r="I41" s="14">
        <f t="shared" si="0"/>
        <v>2952</v>
      </c>
    </row>
    <row r="42" spans="1:9" s="15" customFormat="1" x14ac:dyDescent="0.25">
      <c r="B42" s="31"/>
      <c r="C42" s="14"/>
      <c r="D42" s="14"/>
      <c r="E42" s="14"/>
      <c r="F42" s="14"/>
      <c r="G42" s="14"/>
      <c r="H42" s="14"/>
      <c r="I42" s="14"/>
    </row>
    <row r="43" spans="1:9" s="15" customFormat="1" x14ac:dyDescent="0.25">
      <c r="A43" s="16" t="s">
        <v>74</v>
      </c>
      <c r="B43" s="31"/>
      <c r="C43" s="14">
        <f>16541+240</f>
        <v>16781</v>
      </c>
      <c r="D43" s="14">
        <v>62</v>
      </c>
      <c r="E43" s="14">
        <v>681</v>
      </c>
      <c r="F43" s="14">
        <v>2472</v>
      </c>
      <c r="G43" s="14">
        <v>54</v>
      </c>
      <c r="H43" s="14">
        <v>210</v>
      </c>
      <c r="I43" s="14">
        <v>2148</v>
      </c>
    </row>
    <row r="44" spans="1:9" s="15" customFormat="1" x14ac:dyDescent="0.25">
      <c r="A44" s="16" t="s">
        <v>71</v>
      </c>
      <c r="B44" s="31"/>
      <c r="C44" s="14">
        <v>16173</v>
      </c>
      <c r="D44" s="14">
        <v>59</v>
      </c>
      <c r="E44" s="14">
        <v>1119</v>
      </c>
      <c r="F44" s="14">
        <v>2847</v>
      </c>
      <c r="G44" s="14">
        <v>22</v>
      </c>
      <c r="H44" s="14">
        <v>371</v>
      </c>
      <c r="I44" s="14">
        <v>2585</v>
      </c>
    </row>
    <row r="45" spans="1:9" s="15" customFormat="1" x14ac:dyDescent="0.25">
      <c r="A45" s="16" t="s">
        <v>59</v>
      </c>
      <c r="B45" s="14"/>
      <c r="C45" s="14">
        <v>11977</v>
      </c>
      <c r="D45" s="14">
        <v>38</v>
      </c>
      <c r="E45" s="14">
        <v>940</v>
      </c>
      <c r="F45" s="14">
        <v>2201</v>
      </c>
      <c r="G45" s="14">
        <v>27</v>
      </c>
      <c r="H45" s="14">
        <v>203</v>
      </c>
      <c r="I45" s="14">
        <v>2100</v>
      </c>
    </row>
    <row r="46" spans="1:9" s="15" customFormat="1" x14ac:dyDescent="0.25">
      <c r="A46" s="16" t="s">
        <v>56</v>
      </c>
      <c r="B46" s="14"/>
      <c r="C46" s="14">
        <v>14123</v>
      </c>
      <c r="D46" s="14">
        <v>31</v>
      </c>
      <c r="E46" s="14">
        <v>1330</v>
      </c>
      <c r="F46" s="14">
        <v>2462</v>
      </c>
      <c r="G46" s="14">
        <v>23</v>
      </c>
      <c r="H46" s="14">
        <v>143</v>
      </c>
      <c r="I46" s="14">
        <v>2576</v>
      </c>
    </row>
    <row r="47" spans="1:9" s="15" customFormat="1" x14ac:dyDescent="0.25">
      <c r="A47" s="49" t="s">
        <v>55</v>
      </c>
      <c r="B47" s="31"/>
      <c r="C47" s="40">
        <v>15517</v>
      </c>
      <c r="D47" s="40">
        <v>30</v>
      </c>
      <c r="E47" s="40">
        <v>1124</v>
      </c>
      <c r="F47" s="40">
        <v>2584</v>
      </c>
      <c r="G47" s="40">
        <v>7</v>
      </c>
      <c r="H47" s="40">
        <v>264</v>
      </c>
      <c r="I47" s="40">
        <v>2290</v>
      </c>
    </row>
    <row r="48" spans="1:9" s="15" customFormat="1" x14ac:dyDescent="0.25">
      <c r="A48" s="16" t="s">
        <v>52</v>
      </c>
      <c r="B48" s="31"/>
      <c r="C48" s="14">
        <v>16010</v>
      </c>
      <c r="D48" s="14">
        <v>36</v>
      </c>
      <c r="E48" s="14">
        <v>810</v>
      </c>
      <c r="F48" s="14">
        <v>2370</v>
      </c>
      <c r="G48" s="14">
        <v>8</v>
      </c>
      <c r="H48" s="14">
        <v>241</v>
      </c>
      <c r="I48" s="14">
        <v>2448</v>
      </c>
    </row>
    <row r="49" spans="1:10" s="15" customFormat="1" x14ac:dyDescent="0.25">
      <c r="A49" s="16" t="s">
        <v>51</v>
      </c>
      <c r="B49" s="31"/>
      <c r="C49" s="14">
        <v>15579</v>
      </c>
      <c r="D49" s="14">
        <v>97</v>
      </c>
      <c r="E49" s="14">
        <v>1069</v>
      </c>
      <c r="F49" s="14">
        <v>2601</v>
      </c>
      <c r="G49" s="14">
        <v>13</v>
      </c>
      <c r="H49" s="14">
        <v>264</v>
      </c>
      <c r="I49" s="14">
        <v>2909</v>
      </c>
    </row>
    <row r="50" spans="1:10" s="15" customFormat="1" x14ac:dyDescent="0.25">
      <c r="A50" s="16" t="s">
        <v>50</v>
      </c>
      <c r="B50" s="31"/>
      <c r="C50" s="17">
        <v>15852</v>
      </c>
      <c r="D50" s="17">
        <v>22</v>
      </c>
      <c r="E50" s="17">
        <v>961</v>
      </c>
      <c r="F50" s="17">
        <v>1843</v>
      </c>
      <c r="G50" s="17">
        <v>2</v>
      </c>
      <c r="H50" s="17">
        <v>305</v>
      </c>
      <c r="I50" s="17">
        <v>2747</v>
      </c>
    </row>
    <row r="51" spans="1:10" x14ac:dyDescent="0.25">
      <c r="A51" s="16" t="s">
        <v>45</v>
      </c>
      <c r="B51" s="3"/>
      <c r="C51" s="17">
        <v>18725</v>
      </c>
      <c r="D51" s="17">
        <v>50</v>
      </c>
      <c r="E51" s="17">
        <v>1140</v>
      </c>
      <c r="F51" s="17">
        <v>1777</v>
      </c>
      <c r="G51" s="17">
        <v>11</v>
      </c>
      <c r="H51" s="17">
        <v>380</v>
      </c>
      <c r="I51" s="17">
        <v>2673</v>
      </c>
    </row>
    <row r="52" spans="1:10" x14ac:dyDescent="0.25">
      <c r="A52" s="16" t="s">
        <v>44</v>
      </c>
      <c r="B52" s="17">
        <f>[1]Blad1!B45</f>
        <v>0</v>
      </c>
      <c r="C52" s="17">
        <v>17094</v>
      </c>
      <c r="D52" s="17">
        <v>5</v>
      </c>
      <c r="E52" s="17">
        <v>512</v>
      </c>
      <c r="F52" s="17">
        <v>1583</v>
      </c>
      <c r="G52" s="17">
        <v>6</v>
      </c>
      <c r="H52" s="17">
        <v>505</v>
      </c>
      <c r="I52" s="17">
        <v>2660</v>
      </c>
    </row>
    <row r="53" spans="1:10" x14ac:dyDescent="0.25">
      <c r="A53" s="16" t="s">
        <v>31</v>
      </c>
      <c r="B53" s="17">
        <f>[1]Blad1!B46</f>
        <v>0</v>
      </c>
      <c r="C53" s="17">
        <v>15880</v>
      </c>
      <c r="D53" s="17">
        <v>27</v>
      </c>
      <c r="E53" s="17">
        <v>800</v>
      </c>
      <c r="F53" s="17">
        <v>1863</v>
      </c>
      <c r="G53" s="17">
        <v>7</v>
      </c>
      <c r="H53" s="17">
        <v>349</v>
      </c>
      <c r="I53" s="17">
        <v>2767</v>
      </c>
    </row>
    <row r="54" spans="1:10" x14ac:dyDescent="0.25">
      <c r="A54" s="16" t="s">
        <v>32</v>
      </c>
      <c r="B54" s="17"/>
      <c r="C54" s="17">
        <v>13655</v>
      </c>
      <c r="D54" s="17">
        <v>49</v>
      </c>
      <c r="E54" s="17">
        <v>503</v>
      </c>
      <c r="F54" s="17">
        <v>470</v>
      </c>
      <c r="G54" s="17">
        <v>10</v>
      </c>
      <c r="H54" s="17">
        <v>84</v>
      </c>
      <c r="I54" s="17">
        <v>1843</v>
      </c>
    </row>
    <row r="55" spans="1:10" x14ac:dyDescent="0.25">
      <c r="A55" s="16" t="s">
        <v>57</v>
      </c>
      <c r="B55" s="17"/>
      <c r="C55" s="17">
        <v>7792</v>
      </c>
      <c r="D55" s="17"/>
      <c r="E55" s="17">
        <v>25</v>
      </c>
      <c r="F55" s="17">
        <v>64</v>
      </c>
      <c r="G55" s="17"/>
      <c r="H55" s="17"/>
      <c r="I55" s="17">
        <v>226</v>
      </c>
    </row>
    <row r="57" spans="1:10" ht="13.8" thickBot="1" x14ac:dyDescent="0.3"/>
    <row r="58" spans="1:10" s="22" customFormat="1" ht="17.25" customHeight="1" thickBot="1" x14ac:dyDescent="0.3">
      <c r="A58" s="26" t="s">
        <v>42</v>
      </c>
      <c r="B58" s="36"/>
      <c r="C58" s="57" t="s">
        <v>2</v>
      </c>
      <c r="D58" s="58" t="s">
        <v>3</v>
      </c>
      <c r="E58" s="59" t="s">
        <v>1</v>
      </c>
      <c r="F58" s="58" t="s">
        <v>23</v>
      </c>
      <c r="G58" s="59" t="s">
        <v>22</v>
      </c>
      <c r="H58" s="58" t="s">
        <v>30</v>
      </c>
      <c r="I58" s="58" t="s">
        <v>24</v>
      </c>
      <c r="J58" s="55" t="s">
        <v>43</v>
      </c>
    </row>
    <row r="59" spans="1:10" s="18" customFormat="1" ht="12.75" customHeight="1" x14ac:dyDescent="0.2">
      <c r="A59" s="25" t="s">
        <v>33</v>
      </c>
      <c r="B59" s="34" t="s">
        <v>33</v>
      </c>
      <c r="C59" s="56">
        <v>636</v>
      </c>
      <c r="D59" s="56">
        <v>0</v>
      </c>
      <c r="E59" s="56">
        <v>0</v>
      </c>
      <c r="F59" s="56">
        <v>40</v>
      </c>
      <c r="G59" s="56">
        <v>0</v>
      </c>
      <c r="H59" s="56">
        <v>11</v>
      </c>
      <c r="I59" s="56">
        <v>23</v>
      </c>
      <c r="J59" s="38" t="s">
        <v>39</v>
      </c>
    </row>
    <row r="60" spans="1:10" s="18" customFormat="1" ht="12.75" customHeight="1" x14ac:dyDescent="0.2">
      <c r="A60" s="42" t="s">
        <v>53</v>
      </c>
      <c r="B60" s="35" t="s">
        <v>34</v>
      </c>
      <c r="C60" s="41">
        <v>1605</v>
      </c>
      <c r="D60" s="41">
        <v>0</v>
      </c>
      <c r="E60" s="41">
        <v>64</v>
      </c>
      <c r="F60" s="41">
        <v>216</v>
      </c>
      <c r="G60" s="41">
        <v>0</v>
      </c>
      <c r="H60" s="41">
        <v>164</v>
      </c>
      <c r="I60" s="41">
        <v>67</v>
      </c>
      <c r="J60" s="43" t="s">
        <v>54</v>
      </c>
    </row>
    <row r="61" spans="1:10" s="18" customFormat="1" ht="12.75" customHeight="1" x14ac:dyDescent="0.2">
      <c r="A61" s="21" t="s">
        <v>35</v>
      </c>
      <c r="B61" s="35" t="s">
        <v>35</v>
      </c>
      <c r="C61" s="41">
        <v>350</v>
      </c>
      <c r="D61" s="41">
        <v>0</v>
      </c>
      <c r="E61" s="41">
        <v>0</v>
      </c>
      <c r="F61" s="41">
        <v>250</v>
      </c>
      <c r="G61" s="41">
        <v>30</v>
      </c>
      <c r="H61" s="41">
        <v>0</v>
      </c>
      <c r="I61" s="41">
        <v>320</v>
      </c>
      <c r="J61" s="39" t="s">
        <v>37</v>
      </c>
    </row>
    <row r="62" spans="1:10" s="18" customFormat="1" ht="12.75" customHeight="1" x14ac:dyDescent="0.2">
      <c r="A62" s="19" t="s">
        <v>36</v>
      </c>
      <c r="B62" s="20" t="s">
        <v>36</v>
      </c>
      <c r="C62" s="41">
        <v>531</v>
      </c>
      <c r="D62" s="41">
        <v>0</v>
      </c>
      <c r="E62" s="41">
        <v>0</v>
      </c>
      <c r="F62" s="41">
        <v>0</v>
      </c>
      <c r="G62" s="41">
        <v>0</v>
      </c>
      <c r="H62" s="41">
        <v>14</v>
      </c>
      <c r="I62" s="41">
        <v>42</v>
      </c>
      <c r="J62" s="39" t="s">
        <v>38</v>
      </c>
    </row>
    <row r="63" spans="1:10" s="18" customFormat="1" ht="12.75" customHeight="1" x14ac:dyDescent="0.2">
      <c r="A63" s="27" t="s">
        <v>40</v>
      </c>
      <c r="B63" s="23"/>
      <c r="C63" s="62">
        <v>348</v>
      </c>
      <c r="D63" s="41">
        <v>0</v>
      </c>
      <c r="E63" s="62">
        <v>0</v>
      </c>
      <c r="F63" s="62">
        <v>33</v>
      </c>
      <c r="G63" s="41">
        <v>0</v>
      </c>
      <c r="H63" s="62">
        <v>0</v>
      </c>
      <c r="I63" s="62">
        <v>32</v>
      </c>
      <c r="J63" s="39" t="s">
        <v>41</v>
      </c>
    </row>
    <row r="64" spans="1:10" s="18" customFormat="1" ht="12.75" customHeight="1" x14ac:dyDescent="0.2">
      <c r="A64" s="61" t="s">
        <v>75</v>
      </c>
      <c r="B64" s="23"/>
      <c r="C64" s="41">
        <v>160</v>
      </c>
      <c r="D64" s="41">
        <v>0</v>
      </c>
      <c r="E64" s="41">
        <v>0</v>
      </c>
      <c r="F64" s="41">
        <v>37</v>
      </c>
      <c r="G64" s="41">
        <v>0</v>
      </c>
      <c r="H64" s="41">
        <v>2</v>
      </c>
      <c r="I64" s="41">
        <v>71</v>
      </c>
      <c r="J64" s="39" t="s">
        <v>37</v>
      </c>
    </row>
    <row r="65" spans="1:10" x14ac:dyDescent="0.25">
      <c r="A65" s="13" t="s">
        <v>73</v>
      </c>
      <c r="C65" s="40">
        <f t="shared" ref="C65:I65" si="1">SUM(C59:C64)</f>
        <v>3630</v>
      </c>
      <c r="D65" s="40">
        <f t="shared" si="1"/>
        <v>0</v>
      </c>
      <c r="E65" s="40">
        <f t="shared" si="1"/>
        <v>64</v>
      </c>
      <c r="F65" s="40">
        <f t="shared" si="1"/>
        <v>576</v>
      </c>
      <c r="G65" s="40">
        <f t="shared" si="1"/>
        <v>30</v>
      </c>
      <c r="H65" s="40">
        <f t="shared" si="1"/>
        <v>191</v>
      </c>
      <c r="I65" s="40">
        <f t="shared" si="1"/>
        <v>555</v>
      </c>
      <c r="J65" s="24"/>
    </row>
    <row r="66" spans="1:10" x14ac:dyDescent="0.25">
      <c r="A66" s="15"/>
      <c r="C66" s="14"/>
      <c r="D66" s="14"/>
      <c r="E66" s="14"/>
      <c r="F66" s="14"/>
      <c r="G66" s="14"/>
      <c r="H66" s="14"/>
      <c r="I66" s="14"/>
      <c r="J66" s="33"/>
    </row>
    <row r="67" spans="1:10" x14ac:dyDescent="0.25">
      <c r="A67" s="16" t="s">
        <v>74</v>
      </c>
      <c r="C67" s="14">
        <v>5245</v>
      </c>
      <c r="D67" s="14">
        <v>28</v>
      </c>
      <c r="E67" s="14">
        <v>630</v>
      </c>
      <c r="F67" s="14">
        <v>733</v>
      </c>
      <c r="G67" s="14">
        <v>3</v>
      </c>
      <c r="H67" s="14">
        <v>88</v>
      </c>
      <c r="I67" s="14">
        <v>651</v>
      </c>
      <c r="J67" s="33"/>
    </row>
    <row r="68" spans="1:10" s="51" customFormat="1" x14ac:dyDescent="0.25">
      <c r="A68" s="16" t="s">
        <v>71</v>
      </c>
      <c r="B68" s="11"/>
      <c r="C68" s="17">
        <v>3403</v>
      </c>
      <c r="D68" s="17">
        <v>142</v>
      </c>
      <c r="E68" s="17">
        <v>68</v>
      </c>
      <c r="F68" s="17">
        <v>429</v>
      </c>
      <c r="G68" s="17">
        <v>0</v>
      </c>
      <c r="H68" s="17">
        <v>108</v>
      </c>
      <c r="I68" s="17">
        <v>575</v>
      </c>
      <c r="J68" s="60"/>
    </row>
    <row r="69" spans="1:10" x14ac:dyDescent="0.25">
      <c r="A69" s="16" t="s">
        <v>59</v>
      </c>
      <c r="B69" s="3"/>
      <c r="C69" s="14">
        <v>3635</v>
      </c>
      <c r="D69" s="14">
        <v>3</v>
      </c>
      <c r="E69" s="14">
        <v>134</v>
      </c>
      <c r="F69" s="14">
        <v>683</v>
      </c>
      <c r="G69" s="14">
        <v>7</v>
      </c>
      <c r="H69" s="14">
        <v>51</v>
      </c>
      <c r="I69" s="14">
        <v>686</v>
      </c>
      <c r="J69" s="33"/>
    </row>
    <row r="70" spans="1:10" x14ac:dyDescent="0.25">
      <c r="A70" s="44" t="s">
        <v>56</v>
      </c>
      <c r="C70" s="40">
        <v>4125</v>
      </c>
      <c r="D70" s="40">
        <v>13</v>
      </c>
      <c r="E70" s="40">
        <v>194</v>
      </c>
      <c r="F70" s="40">
        <v>723</v>
      </c>
      <c r="G70" s="40">
        <v>5</v>
      </c>
      <c r="H70" s="40">
        <v>97</v>
      </c>
      <c r="I70" s="40">
        <v>640</v>
      </c>
      <c r="J70" s="33"/>
    </row>
    <row r="71" spans="1:10" x14ac:dyDescent="0.25">
      <c r="A71" s="30" t="s">
        <v>55</v>
      </c>
      <c r="B71" s="3"/>
      <c r="C71" s="14">
        <v>3686</v>
      </c>
      <c r="D71" s="14">
        <v>11</v>
      </c>
      <c r="E71" s="14">
        <v>307</v>
      </c>
      <c r="F71" s="14">
        <v>348</v>
      </c>
      <c r="G71" s="14">
        <v>0</v>
      </c>
      <c r="H71" s="14">
        <v>55</v>
      </c>
      <c r="I71" s="14">
        <v>542</v>
      </c>
      <c r="J71" s="33"/>
    </row>
    <row r="72" spans="1:10" x14ac:dyDescent="0.25">
      <c r="A72" s="44" t="s">
        <v>52</v>
      </c>
      <c r="C72" s="40">
        <v>4633</v>
      </c>
      <c r="D72" s="40">
        <v>35</v>
      </c>
      <c r="E72" s="40">
        <v>263</v>
      </c>
      <c r="F72" s="40">
        <v>712</v>
      </c>
      <c r="G72" s="40">
        <v>0</v>
      </c>
      <c r="H72" s="40">
        <v>69</v>
      </c>
      <c r="I72" s="40">
        <v>713</v>
      </c>
      <c r="J72" s="33"/>
    </row>
    <row r="73" spans="1:10" x14ac:dyDescent="0.25">
      <c r="A73" s="30" t="s">
        <v>51</v>
      </c>
      <c r="C73" s="17">
        <v>5424</v>
      </c>
      <c r="D73" s="17">
        <v>16</v>
      </c>
      <c r="E73" s="17">
        <v>320</v>
      </c>
      <c r="F73" s="17">
        <v>1606</v>
      </c>
      <c r="G73" s="17">
        <v>2</v>
      </c>
      <c r="H73" s="17">
        <v>73</v>
      </c>
      <c r="I73" s="17">
        <v>1105</v>
      </c>
      <c r="J73" s="33"/>
    </row>
    <row r="74" spans="1:10" x14ac:dyDescent="0.25">
      <c r="A74" s="30" t="s">
        <v>50</v>
      </c>
      <c r="C74" s="17">
        <v>4107</v>
      </c>
      <c r="D74" s="17">
        <v>42</v>
      </c>
      <c r="E74" s="17">
        <v>515</v>
      </c>
      <c r="F74" s="17">
        <v>854</v>
      </c>
      <c r="G74" s="17">
        <v>8</v>
      </c>
      <c r="H74" s="17">
        <v>42</v>
      </c>
      <c r="I74" s="17">
        <v>963</v>
      </c>
      <c r="J74" s="33"/>
    </row>
    <row r="75" spans="1:10" x14ac:dyDescent="0.25">
      <c r="A75" s="30" t="s">
        <v>45</v>
      </c>
      <c r="C75" s="17">
        <v>3606</v>
      </c>
      <c r="D75" s="17">
        <v>17</v>
      </c>
      <c r="E75" s="17">
        <v>736</v>
      </c>
      <c r="F75" s="17">
        <v>646</v>
      </c>
      <c r="G75" s="17">
        <v>6</v>
      </c>
      <c r="H75" s="17">
        <v>203</v>
      </c>
      <c r="I75" s="17">
        <v>731</v>
      </c>
    </row>
    <row r="76" spans="1:10" x14ac:dyDescent="0.25">
      <c r="A76" s="30" t="s">
        <v>44</v>
      </c>
      <c r="B76" s="17"/>
      <c r="C76" s="17">
        <v>3307</v>
      </c>
      <c r="D76" s="17">
        <v>70</v>
      </c>
      <c r="E76" s="17">
        <v>71</v>
      </c>
      <c r="F76" s="17">
        <v>771</v>
      </c>
      <c r="G76" s="17">
        <v>32</v>
      </c>
      <c r="H76" s="17">
        <v>874</v>
      </c>
      <c r="I76" s="17">
        <v>601</v>
      </c>
    </row>
    <row r="78" spans="1:10" x14ac:dyDescent="0.25">
      <c r="A78" s="46" t="s">
        <v>69</v>
      </c>
    </row>
    <row r="79" spans="1:10" x14ac:dyDescent="0.25">
      <c r="A79" s="46"/>
    </row>
    <row r="80" spans="1:10" x14ac:dyDescent="0.25">
      <c r="A80" s="48"/>
    </row>
  </sheetData>
  <phoneticPr fontId="4" type="noConversion"/>
  <pageMargins left="0.24" right="0.21" top="0.49" bottom="0.46" header="0.5" footer="0.5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2" sqref="A32"/>
    </sheetView>
  </sheetViews>
  <sheetFormatPr defaultRowHeight="13.2" x14ac:dyDescent="0.25"/>
  <cols>
    <col min="1" max="1" width="43" bestFit="1" customWidth="1"/>
  </cols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araaij_lltb</dc:creator>
  <cp:lastModifiedBy>Angelique Luikens</cp:lastModifiedBy>
  <cp:lastPrinted>2019-09-12T11:57:57Z</cp:lastPrinted>
  <dcterms:created xsi:type="dcterms:W3CDTF">2013-08-12T08:00:26Z</dcterms:created>
  <dcterms:modified xsi:type="dcterms:W3CDTF">2024-12-09T10:04:55Z</dcterms:modified>
</cp:coreProperties>
</file>