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hidePivotFieldList="1"/>
  <mc:AlternateContent xmlns:mc="http://schemas.openxmlformats.org/markup-compatibility/2006">
    <mc:Choice Requires="x15">
      <x15ac:absPath xmlns:x15ac="http://schemas.microsoft.com/office/spreadsheetml/2010/11/ac" url="https://fbelimburg.sharepoint.com/sites/SG-FBE-OMR/Gedeelde documenten/Monitoring/Voorjaarstellingen/Voorjaarstelling 2026/"/>
    </mc:Choice>
  </mc:AlternateContent>
  <xr:revisionPtr revIDLastSave="0" documentId="8_{70A0C560-0246-451E-8889-1A7207639E1C}" xr6:coauthVersionLast="47" xr6:coauthVersionMax="47" xr10:uidLastSave="{00000000-0000-0000-0000-000000000000}"/>
  <bookViews>
    <workbookView xWindow="-110" yWindow="-110" windowWidth="34620" windowHeight="13900" activeTab="4" xr2:uid="{00000000-000D-0000-FFFF-FFFF00000000}"/>
  </bookViews>
  <sheets>
    <sheet name="watervogels I" sheetId="3" r:id="rId1"/>
    <sheet name="watervogels II" sheetId="5" r:id="rId2"/>
    <sheet name="andere vogels" sheetId="6" r:id="rId3"/>
    <sheet name="zoogdieren" sheetId="7" state="hidden" r:id="rId4"/>
    <sheet name="trendtellingen wildsoorten" sheetId="8" r:id="rId5"/>
    <sheet name="nachttelling wildsoorten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8" l="1"/>
  <c r="G36" i="8"/>
  <c r="C36" i="8"/>
  <c r="E36" i="8"/>
  <c r="B36" i="8"/>
  <c r="F36" i="8"/>
  <c r="F13" i="8"/>
  <c r="B13" i="8"/>
  <c r="C13" i="8"/>
  <c r="G37" i="9"/>
  <c r="F37" i="9"/>
  <c r="E37" i="9"/>
  <c r="D37" i="9"/>
  <c r="C37" i="9" l="1"/>
  <c r="B37" i="9"/>
  <c r="C37" i="6"/>
  <c r="G37" i="6"/>
  <c r="G37" i="3"/>
  <c r="F37" i="3"/>
  <c r="B37" i="3"/>
  <c r="D37" i="3"/>
  <c r="H37" i="3"/>
  <c r="E37" i="3"/>
  <c r="E37" i="6"/>
  <c r="D37" i="6"/>
  <c r="H39" i="7"/>
  <c r="G39" i="7"/>
  <c r="F39" i="7"/>
  <c r="E39" i="7"/>
  <c r="D39" i="7"/>
  <c r="C39" i="7"/>
  <c r="B39" i="7"/>
  <c r="F37" i="6"/>
  <c r="B37" i="6"/>
  <c r="G37" i="5"/>
  <c r="F37" i="5"/>
  <c r="E37" i="5"/>
  <c r="D37" i="5"/>
  <c r="C37" i="5"/>
  <c r="B37" i="5"/>
  <c r="C37" i="3"/>
  <c r="F37" i="8" l="1"/>
  <c r="B37" i="8"/>
  <c r="C37" i="8"/>
  <c r="D37" i="8"/>
  <c r="E37" i="8"/>
  <c r="G37" i="8"/>
</calcChain>
</file>

<file path=xl/sharedStrings.xml><?xml version="1.0" encoding="utf-8"?>
<sst xmlns="http://schemas.openxmlformats.org/spreadsheetml/2006/main" count="275" uniqueCount="90">
  <si>
    <t>De Maasvallei</t>
  </si>
  <si>
    <t>Nijlgans</t>
  </si>
  <si>
    <t>Roek</t>
  </si>
  <si>
    <t>Muntjak</t>
  </si>
  <si>
    <t>Muskusrat</t>
  </si>
  <si>
    <t>Meerkoet</t>
  </si>
  <si>
    <t>Kolgans</t>
  </si>
  <si>
    <t>Kauw</t>
  </si>
  <si>
    <t>Ekster</t>
  </si>
  <si>
    <t>Beverrat</t>
  </si>
  <si>
    <t>Brandgans</t>
  </si>
  <si>
    <t>Aalscholver</t>
  </si>
  <si>
    <t>Zwarte Kraai</t>
  </si>
  <si>
    <t>Zwaangans</t>
  </si>
  <si>
    <t>Wasbeer</t>
  </si>
  <si>
    <t>Horst</t>
  </si>
  <si>
    <t>De Eendracht</t>
  </si>
  <si>
    <t>Beesel-Reuver-Swalmen</t>
  </si>
  <si>
    <t>St. wildbeheer Susteren/Graetheide</t>
  </si>
  <si>
    <t>St. Hubertus</t>
  </si>
  <si>
    <t>Heidse Peel (Li)</t>
  </si>
  <si>
    <t>Maas en Niers</t>
  </si>
  <si>
    <t>Arcen en Velden</t>
  </si>
  <si>
    <t>Grensland Vaals e.o.</t>
  </si>
  <si>
    <t>Venray</t>
  </si>
  <si>
    <t>Maasterras</t>
  </si>
  <si>
    <t>Land van Horne</t>
  </si>
  <si>
    <t>Annendaal</t>
  </si>
  <si>
    <t>Brunssummerheide en Schinveldsebossen</t>
  </si>
  <si>
    <t>Roerstreek</t>
  </si>
  <si>
    <t>Helden</t>
  </si>
  <si>
    <t>De Hondskerk</t>
  </si>
  <si>
    <t>Meerlose Baan</t>
  </si>
  <si>
    <t>Savelsbos</t>
  </si>
  <si>
    <t>Hunsel</t>
  </si>
  <si>
    <t>De Waterbloem</t>
  </si>
  <si>
    <t>Bergen</t>
  </si>
  <si>
    <t>Beekdal</t>
  </si>
  <si>
    <t>Groote Peel</t>
  </si>
  <si>
    <t>St. Hubertus Meijel</t>
  </si>
  <si>
    <t>Heuvelland</t>
  </si>
  <si>
    <t>Het Geuldal</t>
  </si>
  <si>
    <t>Voerendaal e.o.</t>
  </si>
  <si>
    <t>Grenskant</t>
  </si>
  <si>
    <t>Graafschap Kessel</t>
  </si>
  <si>
    <t>WBE</t>
  </si>
  <si>
    <t>Totaal</t>
  </si>
  <si>
    <t>Boerengans</t>
  </si>
  <si>
    <t>(verwilderd)</t>
  </si>
  <si>
    <t>Gans</t>
  </si>
  <si>
    <t xml:space="preserve">Duif </t>
  </si>
  <si>
    <t xml:space="preserve">Canadese </t>
  </si>
  <si>
    <t xml:space="preserve">Kat </t>
  </si>
  <si>
    <t>Knobbel-</t>
  </si>
  <si>
    <t>zwaan</t>
  </si>
  <si>
    <t xml:space="preserve">Nerts </t>
  </si>
  <si>
    <t>(amerikaanse)</t>
  </si>
  <si>
    <t xml:space="preserve">Rosse </t>
  </si>
  <si>
    <t>Stekelstaart</t>
  </si>
  <si>
    <t xml:space="preserve">Indische </t>
  </si>
  <si>
    <t xml:space="preserve">Grauwe </t>
  </si>
  <si>
    <t xml:space="preserve">Zwarte </t>
  </si>
  <si>
    <t>hond</t>
  </si>
  <si>
    <t>Wasbeer-</t>
  </si>
  <si>
    <t>nesten</t>
  </si>
  <si>
    <t>Everlose Beek</t>
  </si>
  <si>
    <t>Sevenum</t>
  </si>
  <si>
    <t>Haas</t>
  </si>
  <si>
    <t>Konijn</t>
  </si>
  <si>
    <t>Wilde</t>
  </si>
  <si>
    <t>Eend</t>
  </si>
  <si>
    <t>Fazant</t>
  </si>
  <si>
    <t>Houtduif</t>
  </si>
  <si>
    <t>* niet geteld</t>
  </si>
  <si>
    <t xml:space="preserve">Beesel-Reuver-Swalmen </t>
  </si>
  <si>
    <t xml:space="preserve">Arcen en Velden </t>
  </si>
  <si>
    <t xml:space="preserve">De Oude Graaf </t>
  </si>
  <si>
    <t xml:space="preserve">Venray </t>
  </si>
  <si>
    <t xml:space="preserve">St. Hubertus Meijel </t>
  </si>
  <si>
    <t xml:space="preserve">Heuvelland </t>
  </si>
  <si>
    <t xml:space="preserve">Groote Peel </t>
  </si>
  <si>
    <t xml:space="preserve">Helden </t>
  </si>
  <si>
    <t xml:space="preserve">Everlose Beek </t>
  </si>
  <si>
    <t xml:space="preserve">Grenskant </t>
  </si>
  <si>
    <t>Swentibold *</t>
  </si>
  <si>
    <t>Swentibold</t>
  </si>
  <si>
    <t>Patrijs**</t>
  </si>
  <si>
    <t>Waarnemingen 2024</t>
  </si>
  <si>
    <t>Bergen *</t>
  </si>
  <si>
    <t>Patrijs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</si>
</sst>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68">
    <xf numFmtId="0" fontId="0" fillId="0" borderId="0" xfId="0"/>
    <xf numFmtId="0" fontId="16" fillId="0" borderId="0" xfId="0" applyFont="1"/>
    <xf numFmtId="0" fontId="18" fillId="0" borderId="10" xfId="0" applyFont="1" applyBorder="1"/>
    <xf numFmtId="0" fontId="18" fillId="0" borderId="11" xfId="0" applyFont="1" applyBorder="1"/>
    <xf numFmtId="0" fontId="19" fillId="0" borderId="12" xfId="0" applyFont="1" applyBorder="1"/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/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8" fillId="33" borderId="10" xfId="0" applyFont="1" applyFill="1" applyBorder="1"/>
    <xf numFmtId="0" fontId="19" fillId="0" borderId="10" xfId="0" applyFont="1" applyBorder="1" applyAlignment="1">
      <alignment horizontal="center"/>
    </xf>
    <xf numFmtId="0" fontId="21" fillId="0" borderId="0" xfId="0" applyFont="1"/>
    <xf numFmtId="0" fontId="19" fillId="33" borderId="10" xfId="0" applyFont="1" applyFill="1" applyBorder="1"/>
    <xf numFmtId="0" fontId="0" fillId="33" borderId="0" xfId="0" applyFill="1"/>
    <xf numFmtId="0" fontId="18" fillId="33" borderId="0" xfId="0" applyFont="1" applyFill="1"/>
    <xf numFmtId="0" fontId="19" fillId="0" borderId="2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33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33" borderId="11" xfId="0" applyFont="1" applyFill="1" applyBorder="1"/>
    <xf numFmtId="0" fontId="0" fillId="0" borderId="12" xfId="0" applyBorder="1"/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23" xfId="0" applyBorder="1"/>
    <xf numFmtId="0" fontId="24" fillId="0" borderId="0" xfId="0" applyFo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0" borderId="11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26" fillId="0" borderId="23" xfId="42" applyFont="1" applyBorder="1" applyAlignment="1" applyProtection="1"/>
    <xf numFmtId="0" fontId="26" fillId="0" borderId="23" xfId="0" applyFont="1" applyBorder="1"/>
    <xf numFmtId="0" fontId="25" fillId="0" borderId="23" xfId="42" applyFill="1" applyBorder="1"/>
    <xf numFmtId="0" fontId="26" fillId="0" borderId="23" xfId="42" applyFont="1" applyFill="1" applyBorder="1" applyAlignment="1" applyProtection="1"/>
    <xf numFmtId="0" fontId="19" fillId="0" borderId="27" xfId="0" applyFont="1" applyBorder="1" applyAlignment="1">
      <alignment horizontal="center"/>
    </xf>
    <xf numFmtId="0" fontId="23" fillId="0" borderId="23" xfId="42" applyFont="1" applyFill="1" applyBorder="1" applyAlignment="1" applyProtection="1">
      <alignment wrapText="1"/>
    </xf>
    <xf numFmtId="0" fontId="16" fillId="0" borderId="23" xfId="0" applyFont="1" applyBorder="1"/>
    <xf numFmtId="0" fontId="18" fillId="0" borderId="2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11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14" fillId="0" borderId="0" xfId="0" applyFont="1"/>
    <xf numFmtId="0" fontId="23" fillId="0" borderId="10" xfId="0" applyFont="1" applyBorder="1"/>
    <xf numFmtId="0" fontId="30" fillId="0" borderId="13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1" sqref="A21"/>
    </sheetView>
  </sheetViews>
  <sheetFormatPr defaultRowHeight="14.5" x14ac:dyDescent="0.35"/>
  <cols>
    <col min="1" max="1" width="37.1796875" customWidth="1"/>
    <col min="2" max="8" width="12.7265625" customWidth="1"/>
    <col min="9" max="9" width="34.81640625" bestFit="1" customWidth="1"/>
    <col min="10" max="10" width="15.7265625" bestFit="1" customWidth="1"/>
    <col min="11" max="11" width="9.1796875" style="26"/>
  </cols>
  <sheetData>
    <row r="1" spans="1:11" s="1" customFormat="1" ht="13.75" customHeight="1" x14ac:dyDescent="0.35">
      <c r="A1" s="4" t="s">
        <v>45</v>
      </c>
      <c r="B1" s="8" t="s">
        <v>47</v>
      </c>
      <c r="C1" s="5" t="s">
        <v>10</v>
      </c>
      <c r="D1" s="8" t="s">
        <v>51</v>
      </c>
      <c r="E1" s="5" t="s">
        <v>60</v>
      </c>
      <c r="F1" s="8" t="s">
        <v>59</v>
      </c>
      <c r="G1" s="5" t="s">
        <v>6</v>
      </c>
      <c r="H1" s="16" t="s">
        <v>1</v>
      </c>
      <c r="J1" s="27"/>
      <c r="K1" s="26"/>
    </row>
    <row r="2" spans="1:11" s="1" customFormat="1" ht="13.75" customHeight="1" thickBot="1" x14ac:dyDescent="0.4">
      <c r="A2" s="7"/>
      <c r="B2" s="9" t="s">
        <v>48</v>
      </c>
      <c r="C2" s="32"/>
      <c r="D2" s="9" t="s">
        <v>49</v>
      </c>
      <c r="E2" s="32" t="s">
        <v>49</v>
      </c>
      <c r="F2" s="9" t="s">
        <v>49</v>
      </c>
      <c r="G2" s="32"/>
      <c r="H2" s="33"/>
      <c r="J2" s="27"/>
      <c r="K2" s="26"/>
    </row>
    <row r="3" spans="1:11" ht="13" customHeight="1" x14ac:dyDescent="0.35">
      <c r="A3" s="21" t="s">
        <v>27</v>
      </c>
      <c r="B3" s="31">
        <v>12</v>
      </c>
      <c r="C3" s="52">
        <v>8</v>
      </c>
      <c r="D3" s="31">
        <v>138</v>
      </c>
      <c r="E3" s="31">
        <v>667</v>
      </c>
      <c r="F3" s="31">
        <v>0</v>
      </c>
      <c r="G3" s="31">
        <v>13</v>
      </c>
      <c r="H3" s="31">
        <v>330</v>
      </c>
      <c r="J3" s="28"/>
    </row>
    <row r="4" spans="1:11" ht="13" customHeight="1" x14ac:dyDescent="0.35">
      <c r="A4" s="2" t="s">
        <v>75</v>
      </c>
      <c r="B4" s="29">
        <v>6</v>
      </c>
      <c r="C4" s="29">
        <v>1</v>
      </c>
      <c r="D4" s="29">
        <v>100</v>
      </c>
      <c r="E4" s="29">
        <v>750</v>
      </c>
      <c r="F4" s="29">
        <v>3</v>
      </c>
      <c r="G4" s="29">
        <v>1</v>
      </c>
      <c r="H4" s="29">
        <v>127</v>
      </c>
      <c r="J4" s="28"/>
    </row>
    <row r="5" spans="1:11" ht="13" customHeight="1" x14ac:dyDescent="0.35">
      <c r="A5" s="2" t="s">
        <v>37</v>
      </c>
      <c r="B5" s="29">
        <v>0</v>
      </c>
      <c r="C5" s="29">
        <v>0</v>
      </c>
      <c r="D5" s="29">
        <v>34</v>
      </c>
      <c r="E5" s="29">
        <v>5</v>
      </c>
      <c r="F5" s="29">
        <v>0</v>
      </c>
      <c r="G5" s="29">
        <v>0</v>
      </c>
      <c r="H5" s="39">
        <v>82</v>
      </c>
      <c r="I5" s="40"/>
      <c r="J5" s="28"/>
    </row>
    <row r="6" spans="1:11" ht="13" customHeight="1" x14ac:dyDescent="0.35">
      <c r="A6" s="2" t="s">
        <v>74</v>
      </c>
      <c r="B6" s="29">
        <v>11</v>
      </c>
      <c r="C6" s="29">
        <v>0</v>
      </c>
      <c r="D6" s="29">
        <v>18</v>
      </c>
      <c r="E6" s="29">
        <v>528</v>
      </c>
      <c r="F6" s="29">
        <v>1</v>
      </c>
      <c r="G6" s="29">
        <v>0</v>
      </c>
      <c r="H6" s="29">
        <v>39</v>
      </c>
      <c r="J6" s="28"/>
    </row>
    <row r="7" spans="1:11" ht="13" customHeight="1" x14ac:dyDescent="0.35">
      <c r="A7" s="2" t="s">
        <v>88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J7" s="28"/>
    </row>
    <row r="8" spans="1:11" ht="13" customHeight="1" x14ac:dyDescent="0.35">
      <c r="A8" s="2" t="s">
        <v>28</v>
      </c>
      <c r="B8" s="29">
        <v>1</v>
      </c>
      <c r="C8" s="29">
        <v>0</v>
      </c>
      <c r="D8" s="29">
        <v>231</v>
      </c>
      <c r="E8" s="29">
        <v>53</v>
      </c>
      <c r="F8" s="29">
        <v>0</v>
      </c>
      <c r="G8" s="29">
        <v>0</v>
      </c>
      <c r="H8" s="29">
        <v>190</v>
      </c>
      <c r="J8" s="28"/>
    </row>
    <row r="9" spans="1:11" ht="13" customHeight="1" x14ac:dyDescent="0.35">
      <c r="A9" s="2" t="s">
        <v>16</v>
      </c>
      <c r="B9" s="29">
        <v>0</v>
      </c>
      <c r="C9" s="29">
        <v>0</v>
      </c>
      <c r="D9" s="29">
        <v>13</v>
      </c>
      <c r="E9" s="29">
        <v>18</v>
      </c>
      <c r="F9" s="29">
        <v>0</v>
      </c>
      <c r="G9" s="29">
        <v>0</v>
      </c>
      <c r="H9" s="29">
        <v>18</v>
      </c>
      <c r="J9" s="28"/>
    </row>
    <row r="10" spans="1:11" ht="13" customHeight="1" x14ac:dyDescent="0.35">
      <c r="A10" s="2" t="s">
        <v>31</v>
      </c>
      <c r="B10" s="29">
        <v>0</v>
      </c>
      <c r="C10" s="29">
        <v>0</v>
      </c>
      <c r="D10" s="29">
        <v>22</v>
      </c>
      <c r="E10" s="29">
        <v>12</v>
      </c>
      <c r="F10" s="29">
        <v>3</v>
      </c>
      <c r="G10" s="29">
        <v>0</v>
      </c>
      <c r="H10" s="29">
        <v>34</v>
      </c>
      <c r="J10" s="28"/>
    </row>
    <row r="11" spans="1:11" ht="13" customHeight="1" x14ac:dyDescent="0.35">
      <c r="A11" s="2" t="s">
        <v>0</v>
      </c>
      <c r="B11" s="29">
        <v>6</v>
      </c>
      <c r="C11" s="29">
        <v>30</v>
      </c>
      <c r="D11" s="29">
        <v>181</v>
      </c>
      <c r="E11" s="29">
        <v>386</v>
      </c>
      <c r="F11" s="29">
        <v>0</v>
      </c>
      <c r="G11" s="29">
        <v>0</v>
      </c>
      <c r="H11" s="29">
        <v>151</v>
      </c>
      <c r="J11" s="28"/>
    </row>
    <row r="12" spans="1:11" ht="13" customHeight="1" x14ac:dyDescent="0.35">
      <c r="A12" s="2" t="s">
        <v>76</v>
      </c>
      <c r="B12" s="29">
        <v>0</v>
      </c>
      <c r="C12" s="29">
        <v>0</v>
      </c>
      <c r="D12" s="29">
        <v>2</v>
      </c>
      <c r="E12" s="29">
        <v>100</v>
      </c>
      <c r="F12" s="29">
        <v>0</v>
      </c>
      <c r="G12" s="29">
        <v>0</v>
      </c>
      <c r="H12" s="29">
        <v>14</v>
      </c>
      <c r="J12" s="28"/>
    </row>
    <row r="13" spans="1:11" ht="13" customHeight="1" x14ac:dyDescent="0.35">
      <c r="A13" s="2" t="s">
        <v>35</v>
      </c>
      <c r="B13" s="29">
        <v>0</v>
      </c>
      <c r="C13" s="29">
        <v>0</v>
      </c>
      <c r="D13" s="29">
        <v>10</v>
      </c>
      <c r="E13" s="29">
        <v>448</v>
      </c>
      <c r="F13" s="29">
        <v>0</v>
      </c>
      <c r="G13" s="29">
        <v>0</v>
      </c>
      <c r="H13" s="29">
        <v>68</v>
      </c>
      <c r="J13" s="28"/>
    </row>
    <row r="14" spans="1:11" ht="13" customHeight="1" x14ac:dyDescent="0.35">
      <c r="A14" s="2" t="s">
        <v>82</v>
      </c>
      <c r="B14" s="29">
        <v>2</v>
      </c>
      <c r="C14" s="29">
        <v>0</v>
      </c>
      <c r="D14" s="29">
        <v>14</v>
      </c>
      <c r="E14" s="29">
        <v>94</v>
      </c>
      <c r="F14" s="29">
        <v>0</v>
      </c>
      <c r="G14" s="29">
        <v>0</v>
      </c>
      <c r="H14" s="39">
        <v>8</v>
      </c>
      <c r="I14" s="25"/>
      <c r="J14" s="28"/>
    </row>
    <row r="15" spans="1:11" ht="13" customHeight="1" x14ac:dyDescent="0.35">
      <c r="A15" s="2" t="s">
        <v>44</v>
      </c>
      <c r="B15" s="29">
        <v>0</v>
      </c>
      <c r="C15" s="29">
        <v>95</v>
      </c>
      <c r="D15" s="29">
        <v>62</v>
      </c>
      <c r="E15" s="29">
        <v>195</v>
      </c>
      <c r="F15" s="29">
        <v>2</v>
      </c>
      <c r="G15" s="29">
        <v>0</v>
      </c>
      <c r="H15" s="29">
        <v>21</v>
      </c>
      <c r="J15" s="28"/>
    </row>
    <row r="16" spans="1:11" ht="13" customHeight="1" x14ac:dyDescent="0.35">
      <c r="A16" s="2" t="s">
        <v>83</v>
      </c>
      <c r="B16" s="29">
        <v>18</v>
      </c>
      <c r="C16" s="29">
        <v>0</v>
      </c>
      <c r="D16" s="29">
        <v>97</v>
      </c>
      <c r="E16" s="29">
        <v>1203</v>
      </c>
      <c r="F16" s="29">
        <v>0</v>
      </c>
      <c r="G16" s="29">
        <v>4</v>
      </c>
      <c r="H16" s="39">
        <v>111</v>
      </c>
      <c r="I16" s="41"/>
      <c r="J16" s="28"/>
    </row>
    <row r="17" spans="1:10" ht="13" customHeight="1" x14ac:dyDescent="0.35">
      <c r="A17" s="2" t="s">
        <v>23</v>
      </c>
      <c r="B17" s="29">
        <v>9</v>
      </c>
      <c r="C17" s="29">
        <v>17</v>
      </c>
      <c r="D17" s="29">
        <v>28</v>
      </c>
      <c r="E17" s="29">
        <v>5</v>
      </c>
      <c r="F17" s="29">
        <v>0</v>
      </c>
      <c r="G17" s="29">
        <v>0</v>
      </c>
      <c r="H17" s="39">
        <v>50</v>
      </c>
      <c r="I17" s="25"/>
      <c r="J17" s="28"/>
    </row>
    <row r="18" spans="1:10" ht="13" customHeight="1" x14ac:dyDescent="0.35">
      <c r="A18" s="2" t="s">
        <v>80</v>
      </c>
      <c r="B18" s="29">
        <v>0</v>
      </c>
      <c r="C18" s="29">
        <v>0</v>
      </c>
      <c r="D18" s="29">
        <v>0</v>
      </c>
      <c r="E18" s="29">
        <v>161</v>
      </c>
      <c r="F18" s="29">
        <v>0</v>
      </c>
      <c r="G18" s="29">
        <v>0</v>
      </c>
      <c r="H18" s="39">
        <v>16</v>
      </c>
      <c r="I18" s="25"/>
      <c r="J18" s="28"/>
    </row>
    <row r="19" spans="1:10" ht="13" customHeight="1" x14ac:dyDescent="0.35">
      <c r="A19" s="2" t="s">
        <v>20</v>
      </c>
      <c r="B19" s="29">
        <v>0</v>
      </c>
      <c r="C19" s="29">
        <v>0</v>
      </c>
      <c r="D19" s="29">
        <v>0</v>
      </c>
      <c r="E19" s="29">
        <v>8</v>
      </c>
      <c r="F19" s="29">
        <v>0</v>
      </c>
      <c r="G19" s="29">
        <v>0</v>
      </c>
      <c r="H19" s="39">
        <v>3</v>
      </c>
      <c r="I19" s="25"/>
      <c r="J19" s="28"/>
    </row>
    <row r="20" spans="1:10" ht="13" customHeight="1" x14ac:dyDescent="0.35">
      <c r="A20" s="2" t="s">
        <v>81</v>
      </c>
      <c r="B20" s="29">
        <v>2</v>
      </c>
      <c r="C20" s="29">
        <v>0</v>
      </c>
      <c r="D20" s="29">
        <v>7</v>
      </c>
      <c r="E20" s="29">
        <v>449</v>
      </c>
      <c r="F20" s="29">
        <v>0</v>
      </c>
      <c r="G20" s="29">
        <v>0</v>
      </c>
      <c r="H20" s="39">
        <v>44</v>
      </c>
      <c r="I20" s="25"/>
      <c r="J20" s="28"/>
    </row>
    <row r="21" spans="1:10" ht="13" customHeight="1" x14ac:dyDescent="0.35">
      <c r="A21" s="2" t="s">
        <v>41</v>
      </c>
      <c r="B21" s="29">
        <v>13</v>
      </c>
      <c r="C21" s="29">
        <v>0</v>
      </c>
      <c r="D21" s="29">
        <v>195</v>
      </c>
      <c r="E21" s="29">
        <v>9</v>
      </c>
      <c r="F21" s="29">
        <v>2</v>
      </c>
      <c r="G21" s="29">
        <v>0</v>
      </c>
      <c r="H21" s="39">
        <v>151</v>
      </c>
      <c r="I21" s="25"/>
      <c r="J21" s="28"/>
    </row>
    <row r="22" spans="1:10" ht="13" customHeight="1" x14ac:dyDescent="0.35">
      <c r="A22" s="2" t="s">
        <v>79</v>
      </c>
      <c r="B22" s="29">
        <v>11</v>
      </c>
      <c r="C22" s="29">
        <v>0</v>
      </c>
      <c r="D22" s="29">
        <v>106</v>
      </c>
      <c r="E22" s="29">
        <v>2</v>
      </c>
      <c r="F22" s="29">
        <v>0</v>
      </c>
      <c r="G22" s="29">
        <v>0</v>
      </c>
      <c r="H22" s="39">
        <v>108</v>
      </c>
      <c r="I22" s="25"/>
      <c r="J22" s="28"/>
    </row>
    <row r="23" spans="1:10" ht="13" customHeight="1" x14ac:dyDescent="0.35">
      <c r="A23" s="2" t="s">
        <v>15</v>
      </c>
      <c r="B23" s="29">
        <v>1</v>
      </c>
      <c r="C23" s="29">
        <v>0</v>
      </c>
      <c r="D23" s="29">
        <v>10</v>
      </c>
      <c r="E23" s="29">
        <v>412</v>
      </c>
      <c r="F23" s="29">
        <v>0</v>
      </c>
      <c r="G23" s="29">
        <v>4</v>
      </c>
      <c r="H23" s="39">
        <v>42</v>
      </c>
      <c r="I23" s="25"/>
      <c r="J23" s="28"/>
    </row>
    <row r="24" spans="1:10" ht="13" customHeight="1" x14ac:dyDescent="0.35">
      <c r="A24" s="2" t="s">
        <v>26</v>
      </c>
      <c r="B24" s="29">
        <v>7</v>
      </c>
      <c r="C24" s="29">
        <v>1</v>
      </c>
      <c r="D24" s="29">
        <v>130</v>
      </c>
      <c r="E24" s="29">
        <v>897</v>
      </c>
      <c r="F24" s="29">
        <v>0</v>
      </c>
      <c r="G24" s="29">
        <v>1</v>
      </c>
      <c r="H24" s="39">
        <v>154</v>
      </c>
      <c r="I24" s="25"/>
      <c r="J24" s="28"/>
    </row>
    <row r="25" spans="1:10" ht="13" customHeight="1" x14ac:dyDescent="0.35">
      <c r="A25" s="2" t="s">
        <v>21</v>
      </c>
      <c r="B25" s="29">
        <v>2</v>
      </c>
      <c r="C25" s="29">
        <v>140</v>
      </c>
      <c r="D25" s="29">
        <v>97</v>
      </c>
      <c r="E25" s="29">
        <v>606</v>
      </c>
      <c r="F25" s="29">
        <v>0</v>
      </c>
      <c r="G25" s="29">
        <v>1</v>
      </c>
      <c r="H25" s="39">
        <v>69</v>
      </c>
      <c r="I25" s="25"/>
      <c r="J25" s="28"/>
    </row>
    <row r="26" spans="1:10" ht="13" customHeight="1" x14ac:dyDescent="0.35">
      <c r="A26" s="2" t="s">
        <v>25</v>
      </c>
      <c r="B26" s="29">
        <v>6</v>
      </c>
      <c r="C26" s="29">
        <v>42</v>
      </c>
      <c r="D26" s="29">
        <v>113</v>
      </c>
      <c r="E26" s="29">
        <v>205</v>
      </c>
      <c r="F26" s="29">
        <v>0</v>
      </c>
      <c r="G26" s="29">
        <v>0</v>
      </c>
      <c r="H26" s="39">
        <v>131</v>
      </c>
      <c r="I26" s="42"/>
      <c r="J26" s="28"/>
    </row>
    <row r="27" spans="1:10" ht="13" customHeight="1" x14ac:dyDescent="0.35">
      <c r="A27" s="2" t="s">
        <v>32</v>
      </c>
      <c r="B27" s="29">
        <v>0</v>
      </c>
      <c r="C27" s="29">
        <v>14</v>
      </c>
      <c r="D27" s="29">
        <v>111</v>
      </c>
      <c r="E27" s="29">
        <v>1082</v>
      </c>
      <c r="F27" s="29">
        <v>0</v>
      </c>
      <c r="G27" s="29">
        <v>0</v>
      </c>
      <c r="H27" s="39">
        <v>105</v>
      </c>
      <c r="I27" s="25"/>
      <c r="J27" s="28"/>
    </row>
    <row r="28" spans="1:10" ht="13" customHeight="1" x14ac:dyDescent="0.35">
      <c r="A28" s="2" t="s">
        <v>29</v>
      </c>
      <c r="B28" s="29">
        <v>1</v>
      </c>
      <c r="C28" s="29">
        <v>0</v>
      </c>
      <c r="D28" s="29">
        <v>40</v>
      </c>
      <c r="E28" s="29">
        <v>915</v>
      </c>
      <c r="F28" s="29">
        <v>0</v>
      </c>
      <c r="G28" s="29">
        <v>0</v>
      </c>
      <c r="H28" s="39">
        <v>133</v>
      </c>
      <c r="I28" s="25"/>
      <c r="J28" s="28"/>
    </row>
    <row r="29" spans="1:10" ht="13" customHeight="1" x14ac:dyDescent="0.35">
      <c r="A29" s="2" t="s">
        <v>33</v>
      </c>
      <c r="B29" s="29">
        <v>33</v>
      </c>
      <c r="C29" s="29">
        <v>0</v>
      </c>
      <c r="D29" s="29">
        <v>337</v>
      </c>
      <c r="E29" s="29">
        <v>330</v>
      </c>
      <c r="F29" s="29">
        <v>0</v>
      </c>
      <c r="G29" s="29">
        <v>0</v>
      </c>
      <c r="H29" s="39">
        <v>447</v>
      </c>
      <c r="I29" s="25"/>
      <c r="J29" s="28"/>
    </row>
    <row r="30" spans="1:10" ht="13" customHeight="1" x14ac:dyDescent="0.35">
      <c r="A30" s="2" t="s">
        <v>66</v>
      </c>
      <c r="B30" s="29">
        <v>0</v>
      </c>
      <c r="C30" s="29">
        <v>0</v>
      </c>
      <c r="D30" s="29">
        <v>49</v>
      </c>
      <c r="E30" s="29">
        <v>164</v>
      </c>
      <c r="F30" s="29">
        <v>0</v>
      </c>
      <c r="G30" s="29">
        <v>0</v>
      </c>
      <c r="H30" s="39">
        <v>35</v>
      </c>
      <c r="I30" s="43"/>
      <c r="J30" s="28"/>
    </row>
    <row r="31" spans="1:10" ht="13" customHeight="1" x14ac:dyDescent="0.35">
      <c r="A31" s="2" t="s">
        <v>19</v>
      </c>
      <c r="B31" s="29">
        <v>5</v>
      </c>
      <c r="C31" s="29">
        <v>47</v>
      </c>
      <c r="D31" s="29">
        <v>28</v>
      </c>
      <c r="E31" s="29">
        <v>204</v>
      </c>
      <c r="F31" s="29">
        <v>12</v>
      </c>
      <c r="G31" s="29">
        <v>47</v>
      </c>
      <c r="H31" s="39">
        <v>49</v>
      </c>
      <c r="I31" s="25"/>
      <c r="J31" s="28"/>
    </row>
    <row r="32" spans="1:10" ht="13" customHeight="1" x14ac:dyDescent="0.35">
      <c r="A32" s="2" t="s">
        <v>78</v>
      </c>
      <c r="B32" s="29">
        <v>0</v>
      </c>
      <c r="C32" s="29">
        <v>0</v>
      </c>
      <c r="D32" s="29">
        <v>0</v>
      </c>
      <c r="E32" s="29">
        <v>187</v>
      </c>
      <c r="F32" s="29">
        <v>0</v>
      </c>
      <c r="G32" s="29">
        <v>0</v>
      </c>
      <c r="H32" s="39">
        <v>10</v>
      </c>
      <c r="I32" s="25"/>
      <c r="J32" s="28"/>
    </row>
    <row r="33" spans="1:11" ht="13" customHeight="1" x14ac:dyDescent="0.35">
      <c r="A33" s="10" t="s">
        <v>18</v>
      </c>
      <c r="B33" s="29">
        <v>4</v>
      </c>
      <c r="C33" s="29">
        <v>0</v>
      </c>
      <c r="D33" s="29">
        <v>29</v>
      </c>
      <c r="E33" s="29">
        <v>69</v>
      </c>
      <c r="F33" s="29">
        <v>0</v>
      </c>
      <c r="G33" s="29">
        <v>0</v>
      </c>
      <c r="H33" s="39">
        <v>52</v>
      </c>
      <c r="I33" s="25"/>
      <c r="J33" s="28"/>
    </row>
    <row r="34" spans="1:11" ht="13" customHeight="1" x14ac:dyDescent="0.35">
      <c r="A34" s="2" t="s">
        <v>84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39">
        <v>0</v>
      </c>
      <c r="I34" s="45"/>
      <c r="J34" s="28"/>
    </row>
    <row r="35" spans="1:11" ht="13" customHeight="1" x14ac:dyDescent="0.35">
      <c r="A35" s="2" t="s">
        <v>77</v>
      </c>
      <c r="B35" s="29">
        <v>7</v>
      </c>
      <c r="C35" s="29">
        <v>2</v>
      </c>
      <c r="D35" s="29">
        <v>4</v>
      </c>
      <c r="E35" s="29">
        <v>154</v>
      </c>
      <c r="F35" s="29">
        <v>0</v>
      </c>
      <c r="G35" s="29">
        <v>0</v>
      </c>
      <c r="H35" s="39">
        <v>60</v>
      </c>
      <c r="I35" s="25"/>
      <c r="J35" s="28"/>
    </row>
    <row r="36" spans="1:11" ht="13" customHeight="1" x14ac:dyDescent="0.35">
      <c r="A36" s="10" t="s">
        <v>42</v>
      </c>
      <c r="B36" s="29">
        <v>3</v>
      </c>
      <c r="C36" s="29">
        <v>0</v>
      </c>
      <c r="D36" s="29">
        <v>180</v>
      </c>
      <c r="E36" s="29">
        <v>0</v>
      </c>
      <c r="F36" s="29">
        <v>0</v>
      </c>
      <c r="G36" s="29">
        <v>0</v>
      </c>
      <c r="H36" s="39">
        <v>150</v>
      </c>
      <c r="I36" s="25"/>
      <c r="J36" s="28"/>
    </row>
    <row r="37" spans="1:11" s="1" customFormat="1" ht="13" customHeight="1" x14ac:dyDescent="0.35">
      <c r="A37" s="13" t="s">
        <v>46</v>
      </c>
      <c r="B37" s="11">
        <f t="shared" ref="B37:H37" si="0">SUM(B3:B36)</f>
        <v>160</v>
      </c>
      <c r="C37" s="11">
        <f t="shared" si="0"/>
        <v>397</v>
      </c>
      <c r="D37" s="11">
        <f t="shared" si="0"/>
        <v>2386</v>
      </c>
      <c r="E37" s="11">
        <f t="shared" si="0"/>
        <v>10318</v>
      </c>
      <c r="F37" s="11">
        <f t="shared" si="0"/>
        <v>23</v>
      </c>
      <c r="G37" s="11">
        <f t="shared" si="0"/>
        <v>71</v>
      </c>
      <c r="H37" s="44">
        <f t="shared" si="0"/>
        <v>3002</v>
      </c>
      <c r="I37" s="46"/>
      <c r="J37" s="27"/>
      <c r="K37" s="26"/>
    </row>
    <row r="38" spans="1:11" x14ac:dyDescent="0.35">
      <c r="A38" s="14"/>
      <c r="C38" s="20"/>
      <c r="D38" s="20"/>
      <c r="E38" s="20"/>
      <c r="F38" s="20"/>
      <c r="G38" s="20"/>
      <c r="H38" s="20"/>
    </row>
    <row r="39" spans="1:11" x14ac:dyDescent="0.35">
      <c r="A39" s="30" t="s">
        <v>73</v>
      </c>
      <c r="B39" s="20"/>
      <c r="C39" s="20"/>
      <c r="D39" s="23"/>
      <c r="E39" s="24"/>
      <c r="F39" s="20"/>
      <c r="G39" s="20"/>
      <c r="H39" s="24"/>
    </row>
    <row r="40" spans="1:11" x14ac:dyDescent="0.35">
      <c r="B40" s="20"/>
      <c r="C40" s="20"/>
      <c r="D40" s="20"/>
      <c r="E40" s="20"/>
      <c r="F40" s="20"/>
      <c r="G40" s="20"/>
      <c r="H40" s="20"/>
    </row>
  </sheetData>
  <pageMargins left="0.31496062992125984" right="0.31496062992125984" top="0.59055118110236227" bottom="0" header="0.31496062992125984" footer="0.31496062992125984"/>
  <pageSetup paperSize="9" orientation="landscape" r:id="rId1"/>
  <headerFooter>
    <oddHeader>&amp;C&amp;"Arial,Vet"&amp;14Voorjaarstelling Watervogels I 11 april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zoomScaleNormal="100" workbookViewId="0">
      <pane xSplit="1" ySplit="2" topLeftCell="B13" activePane="bottomRight" state="frozen"/>
      <selection pane="topRight" activeCell="B1" sqref="B1"/>
      <selection pane="bottomLeft" activeCell="A3" sqref="A3"/>
      <selection pane="bottomRight" activeCell="G15" sqref="G15"/>
    </sheetView>
  </sheetViews>
  <sheetFormatPr defaultRowHeight="14.5" x14ac:dyDescent="0.35"/>
  <cols>
    <col min="1" max="1" width="37.1796875" customWidth="1"/>
    <col min="2" max="7" width="12.7265625" customWidth="1"/>
  </cols>
  <sheetData>
    <row r="1" spans="1:7" ht="13.75" customHeight="1" x14ac:dyDescent="0.35">
      <c r="A1" s="4" t="s">
        <v>45</v>
      </c>
      <c r="B1" s="8" t="s">
        <v>11</v>
      </c>
      <c r="C1" s="8" t="s">
        <v>53</v>
      </c>
      <c r="D1" s="8" t="s">
        <v>5</v>
      </c>
      <c r="E1" s="5" t="s">
        <v>57</v>
      </c>
      <c r="F1" s="8" t="s">
        <v>13</v>
      </c>
      <c r="G1" s="6" t="s">
        <v>61</v>
      </c>
    </row>
    <row r="2" spans="1:7" ht="13.75" customHeight="1" thickBot="1" x14ac:dyDescent="0.4">
      <c r="A2" s="7"/>
      <c r="B2" s="9"/>
      <c r="C2" s="9" t="s">
        <v>54</v>
      </c>
      <c r="D2" s="9"/>
      <c r="E2" s="32" t="s">
        <v>58</v>
      </c>
      <c r="F2" s="9"/>
      <c r="G2" s="34" t="s">
        <v>54</v>
      </c>
    </row>
    <row r="3" spans="1:7" ht="13" customHeight="1" x14ac:dyDescent="0.35">
      <c r="A3" s="21" t="s">
        <v>27</v>
      </c>
      <c r="B3" s="31">
        <v>61</v>
      </c>
      <c r="C3" s="31">
        <v>80</v>
      </c>
      <c r="D3" s="31">
        <v>211</v>
      </c>
      <c r="E3" s="31">
        <v>0</v>
      </c>
      <c r="F3" s="31">
        <v>0</v>
      </c>
      <c r="G3" s="31">
        <v>0</v>
      </c>
    </row>
    <row r="4" spans="1:7" ht="13" customHeight="1" x14ac:dyDescent="0.35">
      <c r="A4" s="2" t="s">
        <v>75</v>
      </c>
      <c r="B4" s="29">
        <v>81</v>
      </c>
      <c r="C4" s="29">
        <v>48</v>
      </c>
      <c r="D4" s="29">
        <v>216</v>
      </c>
      <c r="E4" s="29">
        <v>0</v>
      </c>
      <c r="F4" s="29">
        <v>0</v>
      </c>
      <c r="G4" s="29">
        <v>0</v>
      </c>
    </row>
    <row r="5" spans="1:7" ht="13" customHeight="1" x14ac:dyDescent="0.35">
      <c r="A5" s="2" t="s">
        <v>37</v>
      </c>
      <c r="B5" s="29">
        <v>2</v>
      </c>
      <c r="C5" s="29">
        <v>1</v>
      </c>
      <c r="D5" s="29">
        <v>32</v>
      </c>
      <c r="E5" s="29">
        <v>0</v>
      </c>
      <c r="F5" s="29">
        <v>0</v>
      </c>
      <c r="G5" s="29">
        <v>0</v>
      </c>
    </row>
    <row r="6" spans="1:7" ht="13" customHeight="1" x14ac:dyDescent="0.35">
      <c r="A6" s="2" t="s">
        <v>74</v>
      </c>
      <c r="B6" s="29">
        <v>114</v>
      </c>
      <c r="C6" s="29">
        <v>21</v>
      </c>
      <c r="D6" s="29">
        <v>56</v>
      </c>
      <c r="E6" s="29">
        <v>0</v>
      </c>
      <c r="F6" s="29">
        <v>0</v>
      </c>
      <c r="G6" s="29">
        <v>6</v>
      </c>
    </row>
    <row r="7" spans="1:7" ht="13" customHeight="1" x14ac:dyDescent="0.35">
      <c r="A7" s="2" t="s">
        <v>88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</row>
    <row r="8" spans="1:7" ht="13" customHeight="1" x14ac:dyDescent="0.35">
      <c r="A8" s="2" t="s">
        <v>28</v>
      </c>
      <c r="B8" s="29">
        <v>22</v>
      </c>
      <c r="C8" s="29">
        <v>8</v>
      </c>
      <c r="D8" s="29">
        <v>72</v>
      </c>
      <c r="E8" s="29">
        <v>0</v>
      </c>
      <c r="F8" s="29">
        <v>0</v>
      </c>
      <c r="G8" s="29">
        <v>0</v>
      </c>
    </row>
    <row r="9" spans="1:7" ht="13" customHeight="1" x14ac:dyDescent="0.35">
      <c r="A9" s="2" t="s">
        <v>16</v>
      </c>
      <c r="B9" s="29">
        <v>6</v>
      </c>
      <c r="C9" s="29">
        <v>4</v>
      </c>
      <c r="D9" s="29">
        <v>6</v>
      </c>
      <c r="E9" s="29">
        <v>0</v>
      </c>
      <c r="F9" s="29">
        <v>0</v>
      </c>
      <c r="G9" s="29">
        <v>0</v>
      </c>
    </row>
    <row r="10" spans="1:7" ht="13" customHeight="1" x14ac:dyDescent="0.35">
      <c r="A10" s="2" t="s">
        <v>31</v>
      </c>
      <c r="B10" s="29">
        <v>8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</row>
    <row r="11" spans="1:7" ht="13" customHeight="1" x14ac:dyDescent="0.35">
      <c r="A11" s="2" t="s">
        <v>0</v>
      </c>
      <c r="B11" s="29">
        <v>89</v>
      </c>
      <c r="C11" s="29">
        <v>36</v>
      </c>
      <c r="D11" s="29">
        <v>70</v>
      </c>
      <c r="E11" s="29">
        <v>0</v>
      </c>
      <c r="F11" s="29">
        <v>0</v>
      </c>
      <c r="G11" s="29">
        <v>0</v>
      </c>
    </row>
    <row r="12" spans="1:7" ht="13" customHeight="1" x14ac:dyDescent="0.35">
      <c r="A12" s="2" t="s">
        <v>76</v>
      </c>
      <c r="B12" s="29">
        <v>8</v>
      </c>
      <c r="C12" s="29">
        <v>2</v>
      </c>
      <c r="D12" s="29">
        <v>19</v>
      </c>
      <c r="E12" s="29">
        <v>0</v>
      </c>
      <c r="F12" s="29">
        <v>0</v>
      </c>
      <c r="G12" s="29">
        <v>0</v>
      </c>
    </row>
    <row r="13" spans="1:7" ht="13" customHeight="1" x14ac:dyDescent="0.35">
      <c r="A13" s="2" t="s">
        <v>35</v>
      </c>
      <c r="B13" s="29">
        <v>74</v>
      </c>
      <c r="C13" s="29">
        <v>21</v>
      </c>
      <c r="D13" s="29">
        <v>177</v>
      </c>
      <c r="E13" s="29">
        <v>0</v>
      </c>
      <c r="F13" s="29">
        <v>1</v>
      </c>
      <c r="G13" s="29">
        <v>0</v>
      </c>
    </row>
    <row r="14" spans="1:7" ht="13" customHeight="1" x14ac:dyDescent="0.35">
      <c r="A14" s="2" t="s">
        <v>82</v>
      </c>
      <c r="B14" s="29">
        <v>24</v>
      </c>
      <c r="C14" s="29">
        <v>32</v>
      </c>
      <c r="D14" s="29">
        <v>53</v>
      </c>
      <c r="E14" s="29">
        <v>0</v>
      </c>
      <c r="F14" s="29">
        <v>0</v>
      </c>
      <c r="G14" s="29">
        <v>0</v>
      </c>
    </row>
    <row r="15" spans="1:7" ht="13" customHeight="1" x14ac:dyDescent="0.35">
      <c r="A15" s="2" t="s">
        <v>44</v>
      </c>
      <c r="B15" s="29">
        <v>21</v>
      </c>
      <c r="C15" s="29">
        <v>15</v>
      </c>
      <c r="D15" s="29">
        <v>14</v>
      </c>
      <c r="E15" s="29">
        <v>0</v>
      </c>
      <c r="F15" s="29">
        <v>0</v>
      </c>
      <c r="G15" s="29">
        <v>7</v>
      </c>
    </row>
    <row r="16" spans="1:7" ht="13" customHeight="1" x14ac:dyDescent="0.35">
      <c r="A16" s="2" t="s">
        <v>83</v>
      </c>
      <c r="B16" s="29">
        <v>56</v>
      </c>
      <c r="C16" s="29">
        <v>70</v>
      </c>
      <c r="D16" s="29">
        <v>118</v>
      </c>
      <c r="E16" s="29">
        <v>0</v>
      </c>
      <c r="F16" s="29">
        <v>9</v>
      </c>
      <c r="G16" s="29">
        <v>38</v>
      </c>
    </row>
    <row r="17" spans="1:7" ht="13" customHeight="1" x14ac:dyDescent="0.35">
      <c r="A17" s="2" t="s">
        <v>23</v>
      </c>
      <c r="B17" s="29">
        <v>16</v>
      </c>
      <c r="C17" s="29">
        <v>1</v>
      </c>
      <c r="D17" s="29">
        <v>8</v>
      </c>
      <c r="E17" s="29">
        <v>0</v>
      </c>
      <c r="F17" s="29">
        <v>0</v>
      </c>
      <c r="G17" s="29">
        <v>11</v>
      </c>
    </row>
    <row r="18" spans="1:7" ht="13" customHeight="1" x14ac:dyDescent="0.35">
      <c r="A18" s="2" t="s">
        <v>80</v>
      </c>
      <c r="B18" s="29">
        <v>16</v>
      </c>
      <c r="C18" s="29">
        <v>10</v>
      </c>
      <c r="D18" s="29">
        <v>18</v>
      </c>
      <c r="E18" s="29">
        <v>0</v>
      </c>
      <c r="F18" s="29">
        <v>0</v>
      </c>
      <c r="G18" s="29">
        <v>0</v>
      </c>
    </row>
    <row r="19" spans="1:7" ht="13" customHeight="1" x14ac:dyDescent="0.35">
      <c r="A19" s="2" t="s">
        <v>20</v>
      </c>
      <c r="B19" s="29">
        <v>2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</row>
    <row r="20" spans="1:7" ht="13" customHeight="1" x14ac:dyDescent="0.35">
      <c r="A20" s="2" t="s">
        <v>81</v>
      </c>
      <c r="B20" s="29">
        <v>0</v>
      </c>
      <c r="C20" s="29">
        <v>7</v>
      </c>
      <c r="D20" s="29">
        <v>27</v>
      </c>
      <c r="E20" s="29">
        <v>0</v>
      </c>
      <c r="F20" s="29">
        <v>0</v>
      </c>
      <c r="G20" s="29">
        <v>0</v>
      </c>
    </row>
    <row r="21" spans="1:7" ht="13" customHeight="1" x14ac:dyDescent="0.35">
      <c r="A21" s="2" t="s">
        <v>41</v>
      </c>
      <c r="B21" s="29">
        <v>29</v>
      </c>
      <c r="C21" s="29">
        <v>0</v>
      </c>
      <c r="D21" s="29">
        <v>9</v>
      </c>
      <c r="E21" s="29">
        <v>0</v>
      </c>
      <c r="F21" s="29">
        <v>0</v>
      </c>
      <c r="G21" s="29">
        <v>0</v>
      </c>
    </row>
    <row r="22" spans="1:7" ht="13" customHeight="1" x14ac:dyDescent="0.35">
      <c r="A22" s="2" t="s">
        <v>79</v>
      </c>
      <c r="B22" s="29">
        <v>17</v>
      </c>
      <c r="C22" s="29">
        <v>2</v>
      </c>
      <c r="D22" s="29">
        <v>6</v>
      </c>
      <c r="E22" s="29">
        <v>0</v>
      </c>
      <c r="F22" s="29">
        <v>0</v>
      </c>
      <c r="G22" s="29">
        <v>0</v>
      </c>
    </row>
    <row r="23" spans="1:7" ht="13" customHeight="1" x14ac:dyDescent="0.35">
      <c r="A23" s="2" t="s">
        <v>15</v>
      </c>
      <c r="B23" s="29">
        <v>17</v>
      </c>
      <c r="C23" s="29">
        <v>2</v>
      </c>
      <c r="D23" s="29">
        <v>36</v>
      </c>
      <c r="E23" s="29">
        <v>0</v>
      </c>
      <c r="F23" s="29">
        <v>0</v>
      </c>
      <c r="G23" s="29">
        <v>0</v>
      </c>
    </row>
    <row r="24" spans="1:7" ht="13" customHeight="1" x14ac:dyDescent="0.35">
      <c r="A24" s="2" t="s">
        <v>26</v>
      </c>
      <c r="B24" s="29">
        <v>166</v>
      </c>
      <c r="C24" s="29">
        <v>195</v>
      </c>
      <c r="D24" s="29">
        <v>144</v>
      </c>
      <c r="E24" s="29">
        <v>0</v>
      </c>
      <c r="F24" s="29">
        <v>0</v>
      </c>
      <c r="G24" s="29">
        <v>0</v>
      </c>
    </row>
    <row r="25" spans="1:7" ht="13" customHeight="1" x14ac:dyDescent="0.35">
      <c r="A25" s="2" t="s">
        <v>21</v>
      </c>
      <c r="B25" s="29">
        <v>37</v>
      </c>
      <c r="C25" s="29">
        <v>18</v>
      </c>
      <c r="D25" s="29">
        <v>139</v>
      </c>
      <c r="E25" s="29">
        <v>0</v>
      </c>
      <c r="F25" s="29">
        <v>0</v>
      </c>
      <c r="G25" s="29">
        <v>1</v>
      </c>
    </row>
    <row r="26" spans="1:7" ht="13" customHeight="1" x14ac:dyDescent="0.35">
      <c r="A26" s="2" t="s">
        <v>25</v>
      </c>
      <c r="B26" s="29">
        <v>27</v>
      </c>
      <c r="C26" s="29">
        <v>13</v>
      </c>
      <c r="D26" s="29">
        <v>38</v>
      </c>
      <c r="E26" s="29">
        <v>0</v>
      </c>
      <c r="F26" s="29">
        <v>0</v>
      </c>
      <c r="G26" s="29">
        <v>2</v>
      </c>
    </row>
    <row r="27" spans="1:7" ht="13" customHeight="1" x14ac:dyDescent="0.35">
      <c r="A27" s="2" t="s">
        <v>32</v>
      </c>
      <c r="B27" s="29">
        <v>68</v>
      </c>
      <c r="C27" s="29">
        <v>33</v>
      </c>
      <c r="D27" s="29">
        <v>36</v>
      </c>
      <c r="E27" s="29">
        <v>0</v>
      </c>
      <c r="F27" s="29">
        <v>0</v>
      </c>
      <c r="G27" s="29">
        <v>0</v>
      </c>
    </row>
    <row r="28" spans="1:7" ht="13" customHeight="1" x14ac:dyDescent="0.35">
      <c r="A28" s="2" t="s">
        <v>29</v>
      </c>
      <c r="B28" s="29">
        <v>6</v>
      </c>
      <c r="C28" s="29">
        <v>3</v>
      </c>
      <c r="D28" s="29">
        <v>13</v>
      </c>
      <c r="E28" s="29">
        <v>0</v>
      </c>
      <c r="F28" s="29">
        <v>0</v>
      </c>
      <c r="G28" s="29">
        <v>0</v>
      </c>
    </row>
    <row r="29" spans="1:7" ht="13" customHeight="1" x14ac:dyDescent="0.35">
      <c r="A29" s="2" t="s">
        <v>33</v>
      </c>
      <c r="B29" s="29">
        <v>44</v>
      </c>
      <c r="C29" s="29">
        <v>43</v>
      </c>
      <c r="D29" s="29">
        <v>35</v>
      </c>
      <c r="E29" s="29">
        <v>0</v>
      </c>
      <c r="F29" s="29">
        <v>0</v>
      </c>
      <c r="G29" s="29">
        <v>0</v>
      </c>
    </row>
    <row r="30" spans="1:7" ht="13" customHeight="1" x14ac:dyDescent="0.35">
      <c r="A30" s="2" t="s">
        <v>66</v>
      </c>
      <c r="B30" s="29">
        <v>30</v>
      </c>
      <c r="C30" s="29">
        <v>13</v>
      </c>
      <c r="D30" s="29">
        <v>141</v>
      </c>
      <c r="E30" s="29">
        <v>0</v>
      </c>
      <c r="F30" s="29">
        <v>0</v>
      </c>
      <c r="G30" s="29">
        <v>0</v>
      </c>
    </row>
    <row r="31" spans="1:7" ht="13" customHeight="1" x14ac:dyDescent="0.35">
      <c r="A31" s="2" t="s">
        <v>19</v>
      </c>
      <c r="B31" s="47">
        <v>32</v>
      </c>
      <c r="C31" s="29">
        <v>6</v>
      </c>
      <c r="D31" s="29">
        <v>58</v>
      </c>
      <c r="E31" s="29">
        <v>0</v>
      </c>
      <c r="F31" s="29">
        <v>0</v>
      </c>
      <c r="G31" s="29">
        <v>39</v>
      </c>
    </row>
    <row r="32" spans="1:7" ht="13" customHeight="1" x14ac:dyDescent="0.35">
      <c r="A32" s="2" t="s">
        <v>78</v>
      </c>
      <c r="B32" s="29">
        <v>4</v>
      </c>
      <c r="C32" s="29">
        <v>5</v>
      </c>
      <c r="D32" s="29">
        <v>10</v>
      </c>
      <c r="E32" s="29">
        <v>0</v>
      </c>
      <c r="F32" s="29">
        <v>0</v>
      </c>
      <c r="G32" s="29">
        <v>0</v>
      </c>
    </row>
    <row r="33" spans="1:7" ht="13" customHeight="1" x14ac:dyDescent="0.35">
      <c r="A33" s="10" t="s">
        <v>18</v>
      </c>
      <c r="B33" s="29">
        <v>15</v>
      </c>
      <c r="C33" s="29">
        <v>19</v>
      </c>
      <c r="D33" s="29">
        <v>15</v>
      </c>
      <c r="E33" s="29">
        <v>0</v>
      </c>
      <c r="F33" s="29">
        <v>0</v>
      </c>
      <c r="G33" s="29">
        <v>0</v>
      </c>
    </row>
    <row r="34" spans="1:7" ht="13" customHeight="1" x14ac:dyDescent="0.35">
      <c r="A34" s="2" t="s">
        <v>84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</row>
    <row r="35" spans="1:7" ht="13" customHeight="1" x14ac:dyDescent="0.35">
      <c r="A35" s="2" t="s">
        <v>77</v>
      </c>
      <c r="B35" s="29">
        <v>3</v>
      </c>
      <c r="C35" s="29">
        <v>4</v>
      </c>
      <c r="D35" s="29">
        <v>30</v>
      </c>
      <c r="E35" s="29">
        <v>0</v>
      </c>
      <c r="F35" s="29">
        <v>0</v>
      </c>
      <c r="G35" s="29">
        <v>0</v>
      </c>
    </row>
    <row r="36" spans="1:7" ht="13" customHeight="1" x14ac:dyDescent="0.35">
      <c r="A36" s="10" t="s">
        <v>42</v>
      </c>
      <c r="B36" s="29">
        <v>12</v>
      </c>
      <c r="C36" s="29">
        <v>0</v>
      </c>
      <c r="D36" s="29">
        <v>23</v>
      </c>
      <c r="E36" s="29">
        <v>0</v>
      </c>
      <c r="F36" s="29">
        <v>0</v>
      </c>
      <c r="G36" s="29">
        <v>0</v>
      </c>
    </row>
    <row r="37" spans="1:7" s="1" customFormat="1" ht="13" customHeight="1" x14ac:dyDescent="0.35">
      <c r="A37" s="13" t="s">
        <v>46</v>
      </c>
      <c r="B37" s="11">
        <f t="shared" ref="B37:G37" si="0">SUM(B3:B36)</f>
        <v>1107</v>
      </c>
      <c r="C37" s="11">
        <f t="shared" si="0"/>
        <v>712</v>
      </c>
      <c r="D37" s="11">
        <f t="shared" si="0"/>
        <v>1830</v>
      </c>
      <c r="E37" s="11">
        <f t="shared" si="0"/>
        <v>0</v>
      </c>
      <c r="F37" s="11">
        <f t="shared" si="0"/>
        <v>10</v>
      </c>
      <c r="G37" s="11">
        <f t="shared" si="0"/>
        <v>104</v>
      </c>
    </row>
    <row r="38" spans="1:7" x14ac:dyDescent="0.35">
      <c r="A38" s="14"/>
    </row>
    <row r="39" spans="1:7" x14ac:dyDescent="0.35">
      <c r="A39" s="15" t="s">
        <v>73</v>
      </c>
    </row>
  </sheetData>
  <pageMargins left="0.11811023622047245" right="0.11811023622047245" top="0.55118110236220474" bottom="0" header="0.31496062992125984" footer="0.31496062992125984"/>
  <pageSetup paperSize="9" orientation="landscape" r:id="rId1"/>
  <headerFooter>
    <oddHeader>&amp;C&amp;"Arial,Vet"&amp;14Voorjaarstelling Watervogels II 11 april 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A8" sqref="A8"/>
    </sheetView>
  </sheetViews>
  <sheetFormatPr defaultRowHeight="14.5" x14ac:dyDescent="0.35"/>
  <cols>
    <col min="1" max="1" width="36" customWidth="1"/>
    <col min="2" max="6" width="12.7265625" customWidth="1"/>
    <col min="7" max="7" width="12.7265625" style="53" customWidth="1"/>
  </cols>
  <sheetData>
    <row r="1" spans="1:7" ht="14.15" customHeight="1" x14ac:dyDescent="0.35">
      <c r="A1" s="4" t="s">
        <v>45</v>
      </c>
      <c r="B1" s="18" t="s">
        <v>50</v>
      </c>
      <c r="C1" s="5" t="s">
        <v>8</v>
      </c>
      <c r="D1" s="5" t="s">
        <v>7</v>
      </c>
      <c r="E1" s="8" t="s">
        <v>12</v>
      </c>
      <c r="F1" s="5" t="s">
        <v>2</v>
      </c>
      <c r="G1" s="16" t="s">
        <v>2</v>
      </c>
    </row>
    <row r="2" spans="1:7" ht="14.15" customHeight="1" thickBot="1" x14ac:dyDescent="0.4">
      <c r="A2" s="7"/>
      <c r="B2" s="35" t="s">
        <v>48</v>
      </c>
      <c r="C2" s="32"/>
      <c r="D2" s="32"/>
      <c r="E2" s="9"/>
      <c r="F2" s="32"/>
      <c r="G2" s="19" t="s">
        <v>64</v>
      </c>
    </row>
    <row r="3" spans="1:7" ht="13" customHeight="1" x14ac:dyDescent="0.35">
      <c r="A3" s="21" t="s">
        <v>27</v>
      </c>
      <c r="B3" s="31">
        <v>111</v>
      </c>
      <c r="C3" s="31">
        <v>166</v>
      </c>
      <c r="D3" s="31">
        <v>389</v>
      </c>
      <c r="E3" s="31">
        <v>529</v>
      </c>
      <c r="F3" s="31">
        <v>182</v>
      </c>
      <c r="G3" s="54">
        <v>0</v>
      </c>
    </row>
    <row r="4" spans="1:7" ht="13" customHeight="1" x14ac:dyDescent="0.35">
      <c r="A4" s="2" t="s">
        <v>75</v>
      </c>
      <c r="B4" s="29">
        <v>17</v>
      </c>
      <c r="C4" s="29">
        <v>111</v>
      </c>
      <c r="D4" s="29">
        <v>451</v>
      </c>
      <c r="E4" s="29">
        <v>317</v>
      </c>
      <c r="F4" s="29">
        <v>0</v>
      </c>
      <c r="G4" s="55">
        <v>0</v>
      </c>
    </row>
    <row r="5" spans="1:7" ht="13" customHeight="1" x14ac:dyDescent="0.35">
      <c r="A5" s="2" t="s">
        <v>37</v>
      </c>
      <c r="B5" s="29">
        <v>60</v>
      </c>
      <c r="C5" s="29">
        <v>106</v>
      </c>
      <c r="D5" s="29">
        <v>277</v>
      </c>
      <c r="E5" s="29">
        <v>304</v>
      </c>
      <c r="F5" s="29">
        <v>227</v>
      </c>
      <c r="G5" s="29">
        <v>0</v>
      </c>
    </row>
    <row r="6" spans="1:7" ht="13" customHeight="1" x14ac:dyDescent="0.35">
      <c r="A6" s="2" t="s">
        <v>74</v>
      </c>
      <c r="B6" s="29">
        <v>31</v>
      </c>
      <c r="C6" s="29">
        <v>19</v>
      </c>
      <c r="D6" s="29">
        <v>64</v>
      </c>
      <c r="E6" s="29">
        <v>270</v>
      </c>
      <c r="F6" s="29">
        <v>0</v>
      </c>
      <c r="G6" s="55">
        <v>0</v>
      </c>
    </row>
    <row r="7" spans="1:7" ht="13" customHeight="1" x14ac:dyDescent="0.35">
      <c r="A7" s="2" t="s">
        <v>88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55">
        <v>0</v>
      </c>
    </row>
    <row r="8" spans="1:7" ht="13" customHeight="1" x14ac:dyDescent="0.35">
      <c r="A8" s="2" t="s">
        <v>28</v>
      </c>
      <c r="B8" s="29">
        <v>30</v>
      </c>
      <c r="C8" s="29">
        <v>93</v>
      </c>
      <c r="D8" s="29">
        <v>198</v>
      </c>
      <c r="E8" s="29">
        <v>471</v>
      </c>
      <c r="F8" s="29">
        <v>70</v>
      </c>
      <c r="G8" s="55">
        <v>42</v>
      </c>
    </row>
    <row r="9" spans="1:7" ht="13" customHeight="1" x14ac:dyDescent="0.35">
      <c r="A9" s="2" t="s">
        <v>16</v>
      </c>
      <c r="B9" s="29">
        <v>12</v>
      </c>
      <c r="C9" s="29">
        <v>10</v>
      </c>
      <c r="D9" s="29">
        <v>16</v>
      </c>
      <c r="E9" s="29">
        <v>30</v>
      </c>
      <c r="F9" s="29">
        <v>6</v>
      </c>
      <c r="G9" s="55">
        <v>0</v>
      </c>
    </row>
    <row r="10" spans="1:7" ht="13" customHeight="1" x14ac:dyDescent="0.35">
      <c r="A10" s="2" t="s">
        <v>31</v>
      </c>
      <c r="B10" s="29">
        <v>187</v>
      </c>
      <c r="C10" s="29">
        <v>131</v>
      </c>
      <c r="D10" s="29">
        <v>298</v>
      </c>
      <c r="E10" s="29">
        <v>263</v>
      </c>
      <c r="F10" s="29">
        <v>0</v>
      </c>
      <c r="G10" s="55">
        <v>44</v>
      </c>
    </row>
    <row r="11" spans="1:7" ht="13" customHeight="1" x14ac:dyDescent="0.35">
      <c r="A11" s="2" t="s">
        <v>0</v>
      </c>
      <c r="B11" s="29">
        <v>0</v>
      </c>
      <c r="C11" s="29">
        <v>77</v>
      </c>
      <c r="D11" s="29">
        <v>203</v>
      </c>
      <c r="E11" s="29">
        <v>268</v>
      </c>
      <c r="F11" s="29">
        <v>151</v>
      </c>
      <c r="G11" s="55">
        <v>277</v>
      </c>
    </row>
    <row r="12" spans="1:7" ht="13" customHeight="1" x14ac:dyDescent="0.35">
      <c r="A12" s="2" t="s">
        <v>76</v>
      </c>
      <c r="B12" s="29">
        <v>6</v>
      </c>
      <c r="C12" s="29">
        <v>0</v>
      </c>
      <c r="D12" s="29">
        <v>17</v>
      </c>
      <c r="E12" s="29">
        <v>82</v>
      </c>
      <c r="F12" s="29">
        <v>0</v>
      </c>
      <c r="G12" s="55">
        <v>0</v>
      </c>
    </row>
    <row r="13" spans="1:7" ht="13" customHeight="1" x14ac:dyDescent="0.35">
      <c r="A13" s="2" t="s">
        <v>35</v>
      </c>
      <c r="B13" s="29">
        <v>12</v>
      </c>
      <c r="C13" s="29">
        <v>284</v>
      </c>
      <c r="D13" s="29">
        <v>582</v>
      </c>
      <c r="E13" s="29">
        <v>509</v>
      </c>
      <c r="F13" s="29">
        <v>8</v>
      </c>
      <c r="G13" s="55">
        <v>0</v>
      </c>
    </row>
    <row r="14" spans="1:7" ht="13" customHeight="1" x14ac:dyDescent="0.35">
      <c r="A14" s="2" t="s">
        <v>82</v>
      </c>
      <c r="B14" s="29">
        <v>0</v>
      </c>
      <c r="C14" s="29">
        <v>10</v>
      </c>
      <c r="D14" s="29">
        <v>315</v>
      </c>
      <c r="E14" s="29">
        <v>136</v>
      </c>
      <c r="F14" s="29">
        <v>0</v>
      </c>
      <c r="G14" s="29">
        <v>0</v>
      </c>
    </row>
    <row r="15" spans="1:7" ht="13" customHeight="1" x14ac:dyDescent="0.35">
      <c r="A15" s="2" t="s">
        <v>44</v>
      </c>
      <c r="B15" s="29">
        <v>0</v>
      </c>
      <c r="C15" s="29">
        <v>39</v>
      </c>
      <c r="D15" s="29">
        <v>158</v>
      </c>
      <c r="E15" s="29">
        <v>155</v>
      </c>
      <c r="F15" s="29">
        <v>0</v>
      </c>
      <c r="G15" s="55">
        <v>0</v>
      </c>
    </row>
    <row r="16" spans="1:7" ht="13" customHeight="1" x14ac:dyDescent="0.35">
      <c r="A16" s="2" t="s">
        <v>83</v>
      </c>
      <c r="B16" s="29">
        <v>62</v>
      </c>
      <c r="C16" s="29">
        <v>239</v>
      </c>
      <c r="D16" s="29">
        <v>818</v>
      </c>
      <c r="E16" s="29">
        <v>634</v>
      </c>
      <c r="F16" s="29">
        <v>115</v>
      </c>
      <c r="G16" s="29">
        <v>0</v>
      </c>
    </row>
    <row r="17" spans="1:7" ht="13" customHeight="1" x14ac:dyDescent="0.35">
      <c r="A17" s="2" t="s">
        <v>23</v>
      </c>
      <c r="B17" s="29">
        <v>4</v>
      </c>
      <c r="C17" s="29">
        <v>86</v>
      </c>
      <c r="D17" s="29">
        <v>198</v>
      </c>
      <c r="E17" s="29">
        <v>169</v>
      </c>
      <c r="F17" s="29">
        <v>150</v>
      </c>
      <c r="G17" s="55">
        <v>265</v>
      </c>
    </row>
    <row r="18" spans="1:7" ht="13" customHeight="1" x14ac:dyDescent="0.35">
      <c r="A18" s="2" t="s">
        <v>80</v>
      </c>
      <c r="B18" s="29">
        <v>0</v>
      </c>
      <c r="C18" s="29">
        <v>97</v>
      </c>
      <c r="D18" s="29">
        <v>152</v>
      </c>
      <c r="E18" s="29">
        <v>121</v>
      </c>
      <c r="F18" s="29">
        <v>7</v>
      </c>
      <c r="G18" s="29">
        <v>0</v>
      </c>
    </row>
    <row r="19" spans="1:7" ht="13" customHeight="1" x14ac:dyDescent="0.35">
      <c r="A19" s="2" t="s">
        <v>20</v>
      </c>
      <c r="B19" s="29">
        <v>8</v>
      </c>
      <c r="C19" s="29">
        <v>2</v>
      </c>
      <c r="D19" s="29">
        <v>6</v>
      </c>
      <c r="E19" s="29">
        <v>11</v>
      </c>
      <c r="F19" s="29">
        <v>0</v>
      </c>
      <c r="G19" s="55">
        <v>0</v>
      </c>
    </row>
    <row r="20" spans="1:7" ht="13" customHeight="1" x14ac:dyDescent="0.35">
      <c r="A20" s="2" t="s">
        <v>81</v>
      </c>
      <c r="B20" s="29">
        <v>17</v>
      </c>
      <c r="C20" s="29">
        <v>194</v>
      </c>
      <c r="D20" s="29">
        <v>831</v>
      </c>
      <c r="E20" s="29">
        <v>301</v>
      </c>
      <c r="F20" s="29">
        <v>3</v>
      </c>
      <c r="G20" s="55">
        <v>0</v>
      </c>
    </row>
    <row r="21" spans="1:7" ht="13" customHeight="1" x14ac:dyDescent="0.35">
      <c r="A21" s="2" t="s">
        <v>41</v>
      </c>
      <c r="B21" s="29">
        <v>48</v>
      </c>
      <c r="C21" s="29">
        <v>95</v>
      </c>
      <c r="D21" s="29">
        <v>219</v>
      </c>
      <c r="E21" s="29">
        <v>320</v>
      </c>
      <c r="F21" s="29">
        <v>142</v>
      </c>
      <c r="G21" s="55">
        <v>0</v>
      </c>
    </row>
    <row r="22" spans="1:7" ht="13" customHeight="1" x14ac:dyDescent="0.35">
      <c r="A22" s="2" t="s">
        <v>79</v>
      </c>
      <c r="B22" s="29">
        <v>0</v>
      </c>
      <c r="C22" s="29">
        <v>117</v>
      </c>
      <c r="D22" s="29">
        <v>226</v>
      </c>
      <c r="E22" s="29">
        <v>319</v>
      </c>
      <c r="F22" s="29">
        <v>108</v>
      </c>
      <c r="G22" s="55">
        <v>0</v>
      </c>
    </row>
    <row r="23" spans="1:7" ht="13" customHeight="1" x14ac:dyDescent="0.35">
      <c r="A23" s="2" t="s">
        <v>15</v>
      </c>
      <c r="B23" s="29">
        <v>52</v>
      </c>
      <c r="C23" s="29">
        <v>138</v>
      </c>
      <c r="D23" s="29">
        <v>401</v>
      </c>
      <c r="E23" s="29">
        <v>200</v>
      </c>
      <c r="F23" s="29">
        <v>24</v>
      </c>
      <c r="G23" s="55">
        <v>0</v>
      </c>
    </row>
    <row r="24" spans="1:7" ht="13" customHeight="1" x14ac:dyDescent="0.35">
      <c r="A24" s="2" t="s">
        <v>26</v>
      </c>
      <c r="B24" s="29">
        <v>0</v>
      </c>
      <c r="C24" s="29">
        <v>270</v>
      </c>
      <c r="D24" s="29">
        <v>657</v>
      </c>
      <c r="E24" s="29">
        <v>656</v>
      </c>
      <c r="F24" s="29">
        <v>0</v>
      </c>
      <c r="G24" s="29">
        <v>54</v>
      </c>
    </row>
    <row r="25" spans="1:7" ht="13" customHeight="1" x14ac:dyDescent="0.35">
      <c r="A25" s="2" t="s">
        <v>21</v>
      </c>
      <c r="B25" s="29">
        <v>0</v>
      </c>
      <c r="C25" s="29">
        <v>81</v>
      </c>
      <c r="D25" s="29">
        <v>90</v>
      </c>
      <c r="E25" s="29">
        <v>322</v>
      </c>
      <c r="F25" s="29">
        <v>101</v>
      </c>
      <c r="G25" s="29">
        <v>451</v>
      </c>
    </row>
    <row r="26" spans="1:7" ht="13" customHeight="1" x14ac:dyDescent="0.35">
      <c r="A26" s="2" t="s">
        <v>25</v>
      </c>
      <c r="B26" s="29">
        <v>58</v>
      </c>
      <c r="C26" s="29">
        <v>218</v>
      </c>
      <c r="D26" s="29">
        <v>386</v>
      </c>
      <c r="E26" s="29">
        <v>176</v>
      </c>
      <c r="F26" s="29">
        <v>5</v>
      </c>
      <c r="G26" s="29">
        <v>0</v>
      </c>
    </row>
    <row r="27" spans="1:7" ht="13" customHeight="1" x14ac:dyDescent="0.35">
      <c r="A27" s="2" t="s">
        <v>32</v>
      </c>
      <c r="B27" s="29">
        <v>0</v>
      </c>
      <c r="C27" s="29">
        <v>127</v>
      </c>
      <c r="D27" s="29">
        <v>441</v>
      </c>
      <c r="E27" s="29">
        <v>272</v>
      </c>
      <c r="F27" s="29">
        <v>0</v>
      </c>
      <c r="G27" s="55">
        <v>0</v>
      </c>
    </row>
    <row r="28" spans="1:7" ht="13" customHeight="1" x14ac:dyDescent="0.35">
      <c r="A28" s="2" t="s">
        <v>29</v>
      </c>
      <c r="B28" s="29">
        <v>13</v>
      </c>
      <c r="C28" s="29">
        <v>17</v>
      </c>
      <c r="D28" s="29">
        <v>151</v>
      </c>
      <c r="E28" s="29">
        <v>390</v>
      </c>
      <c r="F28" s="29">
        <v>0</v>
      </c>
      <c r="G28" s="55">
        <v>0</v>
      </c>
    </row>
    <row r="29" spans="1:7" ht="13" customHeight="1" x14ac:dyDescent="0.35">
      <c r="A29" s="2" t="s">
        <v>33</v>
      </c>
      <c r="B29" s="29">
        <v>294</v>
      </c>
      <c r="C29" s="29">
        <v>370</v>
      </c>
      <c r="D29" s="29">
        <v>396</v>
      </c>
      <c r="E29" s="29">
        <v>686</v>
      </c>
      <c r="F29" s="29">
        <v>69</v>
      </c>
      <c r="G29" s="55">
        <v>31</v>
      </c>
    </row>
    <row r="30" spans="1:7" ht="13" customHeight="1" x14ac:dyDescent="0.35">
      <c r="A30" s="2" t="s">
        <v>66</v>
      </c>
      <c r="B30" s="29">
        <v>0</v>
      </c>
      <c r="C30" s="29">
        <v>104</v>
      </c>
      <c r="D30" s="29">
        <v>268</v>
      </c>
      <c r="E30" s="29">
        <v>427</v>
      </c>
      <c r="F30" s="29">
        <v>0</v>
      </c>
      <c r="G30" s="29">
        <v>0</v>
      </c>
    </row>
    <row r="31" spans="1:7" ht="13" customHeight="1" x14ac:dyDescent="0.35">
      <c r="A31" s="2" t="s">
        <v>19</v>
      </c>
      <c r="B31" s="29">
        <v>0</v>
      </c>
      <c r="C31" s="29">
        <v>263</v>
      </c>
      <c r="D31" s="29">
        <v>568</v>
      </c>
      <c r="E31" s="29">
        <v>455</v>
      </c>
      <c r="F31" s="29">
        <v>0</v>
      </c>
      <c r="G31" s="55">
        <v>0</v>
      </c>
    </row>
    <row r="32" spans="1:7" ht="13" customHeight="1" x14ac:dyDescent="0.35">
      <c r="A32" s="2" t="s">
        <v>78</v>
      </c>
      <c r="B32" s="29">
        <v>0</v>
      </c>
      <c r="C32" s="29">
        <v>59</v>
      </c>
      <c r="D32" s="29">
        <v>407</v>
      </c>
      <c r="E32" s="29">
        <v>106</v>
      </c>
      <c r="F32" s="29">
        <v>0</v>
      </c>
      <c r="G32" s="55">
        <v>0</v>
      </c>
    </row>
    <row r="33" spans="1:7" ht="13" customHeight="1" x14ac:dyDescent="0.35">
      <c r="A33" s="10" t="s">
        <v>18</v>
      </c>
      <c r="B33" s="29">
        <v>39</v>
      </c>
      <c r="C33" s="29">
        <v>48</v>
      </c>
      <c r="D33" s="29">
        <v>201</v>
      </c>
      <c r="E33" s="29">
        <v>141</v>
      </c>
      <c r="F33" s="29">
        <v>214</v>
      </c>
      <c r="G33" s="55">
        <v>60</v>
      </c>
    </row>
    <row r="34" spans="1:7" ht="13" customHeight="1" x14ac:dyDescent="0.35">
      <c r="A34" s="2" t="s">
        <v>84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</row>
    <row r="35" spans="1:7" ht="13" customHeight="1" x14ac:dyDescent="0.35">
      <c r="A35" s="2" t="s">
        <v>77</v>
      </c>
      <c r="B35" s="29">
        <v>141</v>
      </c>
      <c r="C35" s="29">
        <v>159</v>
      </c>
      <c r="D35" s="29">
        <v>584</v>
      </c>
      <c r="E35" s="29">
        <v>613</v>
      </c>
      <c r="F35" s="29">
        <v>5</v>
      </c>
      <c r="G35" s="29">
        <v>0</v>
      </c>
    </row>
    <row r="36" spans="1:7" ht="13" customHeight="1" x14ac:dyDescent="0.35">
      <c r="A36" s="10" t="s">
        <v>42</v>
      </c>
      <c r="B36" s="29">
        <v>75</v>
      </c>
      <c r="C36" s="29">
        <v>284</v>
      </c>
      <c r="D36" s="29">
        <v>983</v>
      </c>
      <c r="E36" s="29">
        <v>766</v>
      </c>
      <c r="F36" s="29">
        <v>1708</v>
      </c>
      <c r="G36" s="55">
        <v>0</v>
      </c>
    </row>
    <row r="37" spans="1:7" s="1" customFormat="1" ht="13" customHeight="1" x14ac:dyDescent="0.35">
      <c r="A37" s="13" t="s">
        <v>46</v>
      </c>
      <c r="B37" s="11">
        <f t="shared" ref="B37:F37" si="0">SUM(B3:B36)</f>
        <v>1277</v>
      </c>
      <c r="C37" s="11">
        <f>SUM(C3:C36)</f>
        <v>4014</v>
      </c>
      <c r="D37" s="11">
        <f t="shared" si="0"/>
        <v>10951</v>
      </c>
      <c r="E37" s="11">
        <f t="shared" si="0"/>
        <v>10419</v>
      </c>
      <c r="F37" s="11">
        <f t="shared" si="0"/>
        <v>3295</v>
      </c>
      <c r="G37" s="11">
        <f>SUM(G3:G36)</f>
        <v>1224</v>
      </c>
    </row>
    <row r="38" spans="1:7" x14ac:dyDescent="0.35">
      <c r="A38" s="14"/>
    </row>
    <row r="39" spans="1:7" x14ac:dyDescent="0.35">
      <c r="A39" s="15" t="s">
        <v>73</v>
      </c>
      <c r="D39" s="20"/>
      <c r="E39" s="20"/>
    </row>
  </sheetData>
  <pageMargins left="0.11811023622047245" right="0.11811023622047245" top="0.55118110236220474" bottom="0" header="0.31496062992125984" footer="0.31496062992125984"/>
  <pageSetup paperSize="9" orientation="landscape" r:id="rId1"/>
  <headerFooter>
    <oddHeader>&amp;C&amp;"Arial,Vet"&amp;14Voorjaarstelling Kraaiachtigen 11 april 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0" sqref="D10"/>
    </sheetView>
  </sheetViews>
  <sheetFormatPr defaultRowHeight="14.5" x14ac:dyDescent="0.35"/>
  <cols>
    <col min="1" max="1" width="36" customWidth="1"/>
    <col min="2" max="4" width="12.7265625" customWidth="1"/>
    <col min="5" max="5" width="12.7265625" style="12" customWidth="1"/>
    <col min="6" max="6" width="13.453125" style="12" customWidth="1"/>
    <col min="7" max="8" width="12.7265625" style="12" customWidth="1"/>
  </cols>
  <sheetData>
    <row r="1" spans="1:8" ht="15" thickBot="1" x14ac:dyDescent="0.4">
      <c r="A1" s="22"/>
      <c r="B1" s="65" t="s">
        <v>87</v>
      </c>
      <c r="C1" s="66"/>
      <c r="D1" s="66"/>
      <c r="E1" s="66"/>
      <c r="F1" s="66"/>
      <c r="G1" s="66"/>
      <c r="H1" s="67"/>
    </row>
    <row r="2" spans="1:8" ht="13.75" customHeight="1" x14ac:dyDescent="0.35">
      <c r="A2" s="4" t="s">
        <v>45</v>
      </c>
      <c r="B2" s="8" t="s">
        <v>9</v>
      </c>
      <c r="C2" s="8" t="s">
        <v>52</v>
      </c>
      <c r="D2" s="8" t="s">
        <v>4</v>
      </c>
      <c r="E2" s="36" t="s">
        <v>3</v>
      </c>
      <c r="F2" s="36" t="s">
        <v>55</v>
      </c>
      <c r="G2" s="37" t="s">
        <v>14</v>
      </c>
      <c r="H2" s="38" t="s">
        <v>63</v>
      </c>
    </row>
    <row r="3" spans="1:8" ht="13.75" customHeight="1" thickBot="1" x14ac:dyDescent="0.4">
      <c r="A3" s="7"/>
      <c r="B3" s="9"/>
      <c r="C3" s="9" t="s">
        <v>48</v>
      </c>
      <c r="D3" s="9"/>
      <c r="E3" s="49"/>
      <c r="F3" s="49" t="s">
        <v>56</v>
      </c>
      <c r="G3" s="50"/>
      <c r="H3" s="51" t="s">
        <v>62</v>
      </c>
    </row>
    <row r="4" spans="1:8" ht="13" customHeight="1" x14ac:dyDescent="0.35">
      <c r="A4" s="3" t="s">
        <v>27</v>
      </c>
      <c r="B4" s="48"/>
      <c r="C4" s="48"/>
      <c r="D4" s="48"/>
      <c r="E4" s="48"/>
      <c r="F4" s="48"/>
      <c r="G4" s="48"/>
      <c r="H4" s="48"/>
    </row>
    <row r="5" spans="1:8" ht="13" customHeight="1" x14ac:dyDescent="0.35">
      <c r="A5" s="2" t="s">
        <v>22</v>
      </c>
      <c r="B5" s="17"/>
      <c r="C5" s="17"/>
      <c r="D5" s="17"/>
      <c r="E5" s="17"/>
      <c r="F5" s="17"/>
      <c r="G5" s="17"/>
      <c r="H5" s="17"/>
    </row>
    <row r="6" spans="1:8" ht="13" customHeight="1" x14ac:dyDescent="0.35">
      <c r="A6" s="10" t="s">
        <v>37</v>
      </c>
      <c r="B6" s="17"/>
      <c r="C6" s="17"/>
      <c r="D6" s="17"/>
      <c r="E6" s="17"/>
      <c r="F6" s="17"/>
      <c r="G6" s="17"/>
      <c r="H6" s="17"/>
    </row>
    <row r="7" spans="1:8" ht="13" customHeight="1" x14ac:dyDescent="0.35">
      <c r="A7" s="10" t="s">
        <v>17</v>
      </c>
      <c r="B7" s="17"/>
      <c r="C7" s="17"/>
      <c r="D7" s="17"/>
      <c r="E7" s="17"/>
      <c r="F7" s="17"/>
      <c r="G7" s="17"/>
      <c r="H7" s="17"/>
    </row>
    <row r="8" spans="1:8" ht="13" customHeight="1" x14ac:dyDescent="0.35">
      <c r="A8" s="10" t="s">
        <v>36</v>
      </c>
      <c r="B8" s="17"/>
      <c r="C8" s="17"/>
      <c r="D8" s="17"/>
      <c r="E8" s="17"/>
      <c r="F8" s="17"/>
      <c r="G8" s="17"/>
      <c r="H8" s="17"/>
    </row>
    <row r="9" spans="1:8" ht="13" customHeight="1" x14ac:dyDescent="0.35">
      <c r="A9" s="10" t="s">
        <v>28</v>
      </c>
      <c r="B9" s="17"/>
      <c r="C9" s="17"/>
      <c r="D9" s="17"/>
      <c r="E9" s="17"/>
      <c r="F9" s="17"/>
      <c r="G9" s="17"/>
      <c r="H9" s="17"/>
    </row>
    <row r="10" spans="1:8" ht="13" customHeight="1" x14ac:dyDescent="0.35">
      <c r="A10" s="10" t="s">
        <v>16</v>
      </c>
      <c r="B10" s="17"/>
      <c r="C10" s="17"/>
      <c r="D10" s="17"/>
      <c r="E10" s="17"/>
      <c r="F10" s="17"/>
      <c r="G10" s="17"/>
      <c r="H10" s="17"/>
    </row>
    <row r="11" spans="1:8" ht="13" customHeight="1" x14ac:dyDescent="0.35">
      <c r="A11" s="10" t="s">
        <v>31</v>
      </c>
      <c r="B11" s="17"/>
      <c r="C11" s="17"/>
      <c r="D11" s="17"/>
      <c r="E11" s="17"/>
      <c r="F11" s="17"/>
      <c r="G11" s="17"/>
      <c r="H11" s="17"/>
    </row>
    <row r="12" spans="1:8" ht="13" customHeight="1" x14ac:dyDescent="0.35">
      <c r="A12" s="10" t="s">
        <v>0</v>
      </c>
      <c r="B12" s="17"/>
      <c r="C12" s="17"/>
      <c r="D12" s="17"/>
      <c r="E12" s="17"/>
      <c r="F12" s="17"/>
      <c r="G12" s="17"/>
      <c r="H12" s="17"/>
    </row>
    <row r="13" spans="1:8" ht="13" customHeight="1" x14ac:dyDescent="0.35">
      <c r="A13" s="2" t="s">
        <v>76</v>
      </c>
      <c r="B13" s="17"/>
      <c r="C13" s="17"/>
      <c r="D13" s="17"/>
      <c r="E13" s="17"/>
      <c r="F13" s="17"/>
      <c r="G13" s="17"/>
      <c r="H13" s="17"/>
    </row>
    <row r="14" spans="1:8" ht="13" customHeight="1" x14ac:dyDescent="0.35">
      <c r="A14" s="10" t="s">
        <v>35</v>
      </c>
      <c r="B14" s="17"/>
      <c r="C14" s="17"/>
      <c r="D14" s="17"/>
      <c r="E14" s="17"/>
      <c r="F14" s="17"/>
      <c r="G14" s="17"/>
      <c r="H14" s="17"/>
    </row>
    <row r="15" spans="1:8" ht="13" customHeight="1" x14ac:dyDescent="0.35">
      <c r="A15" s="10" t="s">
        <v>65</v>
      </c>
      <c r="B15" s="17"/>
      <c r="C15" s="17"/>
      <c r="D15" s="17"/>
      <c r="E15" s="17"/>
      <c r="F15" s="17"/>
      <c r="G15" s="17"/>
      <c r="H15" s="17"/>
    </row>
    <row r="16" spans="1:8" ht="13" customHeight="1" x14ac:dyDescent="0.35">
      <c r="A16" s="2" t="s">
        <v>44</v>
      </c>
      <c r="B16" s="17"/>
      <c r="C16" s="17"/>
      <c r="D16" s="17"/>
      <c r="E16" s="17"/>
      <c r="F16" s="17"/>
      <c r="G16" s="17"/>
      <c r="H16" s="17"/>
    </row>
    <row r="17" spans="1:8" ht="13" customHeight="1" x14ac:dyDescent="0.35">
      <c r="A17" s="2" t="s">
        <v>43</v>
      </c>
      <c r="B17" s="17"/>
      <c r="C17" s="17"/>
      <c r="D17" s="17"/>
      <c r="E17" s="17"/>
      <c r="F17" s="17"/>
      <c r="G17" s="17"/>
      <c r="H17" s="17"/>
    </row>
    <row r="18" spans="1:8" ht="13" customHeight="1" x14ac:dyDescent="0.35">
      <c r="A18" s="2" t="s">
        <v>23</v>
      </c>
      <c r="B18" s="17"/>
      <c r="C18" s="17"/>
      <c r="D18" s="17"/>
      <c r="E18" s="17"/>
      <c r="F18" s="17"/>
      <c r="G18" s="17"/>
      <c r="H18" s="17"/>
    </row>
    <row r="19" spans="1:8" ht="13" customHeight="1" x14ac:dyDescent="0.35">
      <c r="A19" s="2" t="s">
        <v>38</v>
      </c>
      <c r="B19" s="17"/>
      <c r="C19" s="17"/>
      <c r="D19" s="17"/>
      <c r="E19" s="17"/>
      <c r="F19" s="17"/>
      <c r="G19" s="17"/>
      <c r="H19" s="17"/>
    </row>
    <row r="20" spans="1:8" ht="13" customHeight="1" x14ac:dyDescent="0.35">
      <c r="A20" s="2" t="s">
        <v>20</v>
      </c>
      <c r="B20" s="17"/>
      <c r="C20" s="17"/>
      <c r="D20" s="17"/>
      <c r="E20" s="17"/>
      <c r="F20" s="17"/>
      <c r="G20" s="17"/>
      <c r="H20" s="17"/>
    </row>
    <row r="21" spans="1:8" ht="13" customHeight="1" x14ac:dyDescent="0.35">
      <c r="A21" s="10" t="s">
        <v>30</v>
      </c>
      <c r="B21" s="17"/>
      <c r="C21" s="17"/>
      <c r="D21" s="17"/>
      <c r="E21" s="17"/>
      <c r="F21" s="17"/>
      <c r="G21" s="17"/>
      <c r="H21" s="17"/>
    </row>
    <row r="22" spans="1:8" ht="13" customHeight="1" x14ac:dyDescent="0.35">
      <c r="A22" s="2" t="s">
        <v>41</v>
      </c>
      <c r="B22" s="17"/>
      <c r="C22" s="17"/>
      <c r="D22" s="17"/>
      <c r="E22" s="17"/>
      <c r="F22" s="17"/>
      <c r="G22" s="17"/>
      <c r="H22" s="17"/>
    </row>
    <row r="23" spans="1:8" ht="13" customHeight="1" x14ac:dyDescent="0.35">
      <c r="A23" s="2" t="s">
        <v>40</v>
      </c>
      <c r="B23" s="17"/>
      <c r="C23" s="17"/>
      <c r="D23" s="17"/>
      <c r="E23" s="17"/>
      <c r="F23" s="17"/>
      <c r="G23" s="17"/>
      <c r="H23" s="17"/>
    </row>
    <row r="24" spans="1:8" ht="13" customHeight="1" x14ac:dyDescent="0.35">
      <c r="A24" s="2" t="s">
        <v>15</v>
      </c>
      <c r="B24" s="17"/>
      <c r="C24" s="17"/>
      <c r="D24" s="17"/>
      <c r="E24" s="17"/>
      <c r="F24" s="17"/>
      <c r="G24" s="17"/>
      <c r="H24" s="17"/>
    </row>
    <row r="25" spans="1:8" ht="13" customHeight="1" x14ac:dyDescent="0.35">
      <c r="A25" s="2" t="s">
        <v>34</v>
      </c>
      <c r="B25" s="17"/>
      <c r="C25" s="17"/>
      <c r="D25" s="17"/>
      <c r="E25" s="17"/>
      <c r="F25" s="17"/>
      <c r="G25" s="17"/>
      <c r="H25" s="17"/>
    </row>
    <row r="26" spans="1:8" ht="13" customHeight="1" x14ac:dyDescent="0.35">
      <c r="A26" s="10" t="s">
        <v>26</v>
      </c>
      <c r="B26" s="17"/>
      <c r="C26" s="17"/>
      <c r="D26" s="17"/>
      <c r="E26" s="17"/>
      <c r="F26" s="17"/>
      <c r="G26" s="17"/>
      <c r="H26" s="17"/>
    </row>
    <row r="27" spans="1:8" ht="13" customHeight="1" x14ac:dyDescent="0.35">
      <c r="A27" s="10" t="s">
        <v>21</v>
      </c>
      <c r="B27" s="17"/>
      <c r="C27" s="17"/>
      <c r="D27" s="17"/>
      <c r="E27" s="17"/>
      <c r="F27" s="17"/>
      <c r="G27" s="17"/>
      <c r="H27" s="17"/>
    </row>
    <row r="28" spans="1:8" ht="13" customHeight="1" x14ac:dyDescent="0.35">
      <c r="A28" s="10" t="s">
        <v>25</v>
      </c>
      <c r="B28" s="17"/>
      <c r="C28" s="17"/>
      <c r="D28" s="17"/>
      <c r="E28" s="17"/>
      <c r="F28" s="17"/>
      <c r="G28" s="17"/>
      <c r="H28" s="17"/>
    </row>
    <row r="29" spans="1:8" ht="13" customHeight="1" x14ac:dyDescent="0.35">
      <c r="A29" s="10" t="s">
        <v>32</v>
      </c>
      <c r="B29" s="17"/>
      <c r="C29" s="17"/>
      <c r="D29" s="17"/>
      <c r="E29" s="17"/>
      <c r="F29" s="17"/>
      <c r="G29" s="17"/>
      <c r="H29" s="17"/>
    </row>
    <row r="30" spans="1:8" ht="13" customHeight="1" x14ac:dyDescent="0.35">
      <c r="A30" s="10" t="s">
        <v>29</v>
      </c>
      <c r="B30" s="17"/>
      <c r="C30" s="17"/>
      <c r="D30" s="17"/>
      <c r="E30" s="17"/>
      <c r="F30" s="17"/>
      <c r="G30" s="17"/>
      <c r="H30" s="17"/>
    </row>
    <row r="31" spans="1:8" ht="13" customHeight="1" x14ac:dyDescent="0.35">
      <c r="A31" s="10" t="s">
        <v>33</v>
      </c>
      <c r="B31" s="17"/>
      <c r="C31" s="17"/>
      <c r="D31" s="17"/>
      <c r="E31" s="17"/>
      <c r="F31" s="17"/>
      <c r="G31" s="17"/>
      <c r="H31" s="17"/>
    </row>
    <row r="32" spans="1:8" ht="13" customHeight="1" x14ac:dyDescent="0.35">
      <c r="A32" s="10" t="s">
        <v>66</v>
      </c>
      <c r="B32" s="17"/>
      <c r="C32" s="17"/>
      <c r="D32" s="17"/>
      <c r="E32" s="17"/>
      <c r="F32" s="17"/>
      <c r="G32" s="17"/>
      <c r="H32" s="17"/>
    </row>
    <row r="33" spans="1:8" ht="13" customHeight="1" x14ac:dyDescent="0.35">
      <c r="A33" s="10" t="s">
        <v>19</v>
      </c>
      <c r="B33" s="17"/>
      <c r="C33" s="17"/>
      <c r="D33" s="17"/>
      <c r="E33" s="17"/>
      <c r="F33" s="17"/>
      <c r="G33" s="17"/>
      <c r="H33" s="17"/>
    </row>
    <row r="34" spans="1:8" ht="13" customHeight="1" x14ac:dyDescent="0.35">
      <c r="A34" s="10" t="s">
        <v>39</v>
      </c>
      <c r="B34" s="17"/>
      <c r="C34" s="17"/>
      <c r="D34" s="17"/>
      <c r="E34" s="17"/>
      <c r="F34" s="17"/>
      <c r="G34" s="17"/>
      <c r="H34" s="17"/>
    </row>
    <row r="35" spans="1:8" ht="13" customHeight="1" x14ac:dyDescent="0.35">
      <c r="A35" s="10" t="s">
        <v>18</v>
      </c>
      <c r="B35" s="17"/>
      <c r="C35" s="17"/>
      <c r="D35" s="17"/>
      <c r="E35" s="17"/>
      <c r="F35" s="17"/>
      <c r="G35" s="17"/>
      <c r="H35" s="17"/>
    </row>
    <row r="36" spans="1:8" ht="13" customHeight="1" x14ac:dyDescent="0.35">
      <c r="A36" s="10" t="s">
        <v>85</v>
      </c>
      <c r="B36" s="17"/>
      <c r="C36" s="17"/>
      <c r="D36" s="17"/>
      <c r="E36" s="17"/>
      <c r="F36" s="17"/>
      <c r="G36" s="17"/>
      <c r="H36" s="17"/>
    </row>
    <row r="37" spans="1:8" ht="13" customHeight="1" x14ac:dyDescent="0.35">
      <c r="A37" s="10" t="s">
        <v>24</v>
      </c>
      <c r="B37" s="17"/>
      <c r="C37" s="17"/>
      <c r="D37" s="17"/>
      <c r="E37" s="17"/>
      <c r="F37" s="17"/>
      <c r="G37" s="17"/>
      <c r="H37" s="17"/>
    </row>
    <row r="38" spans="1:8" ht="13" customHeight="1" x14ac:dyDescent="0.35">
      <c r="A38" s="10" t="s">
        <v>42</v>
      </c>
      <c r="B38" s="17"/>
      <c r="C38" s="17"/>
      <c r="D38" s="17"/>
      <c r="E38" s="17"/>
      <c r="F38" s="17"/>
      <c r="G38" s="17"/>
      <c r="H38" s="17"/>
    </row>
    <row r="39" spans="1:8" s="1" customFormat="1" ht="13" customHeight="1" x14ac:dyDescent="0.35">
      <c r="A39" s="13" t="s">
        <v>46</v>
      </c>
      <c r="B39" s="11">
        <f t="shared" ref="B39:F39" si="0">SUM(B4:B38)</f>
        <v>0</v>
      </c>
      <c r="C39" s="11">
        <f t="shared" si="0"/>
        <v>0</v>
      </c>
      <c r="D39" s="11">
        <f t="shared" si="0"/>
        <v>0</v>
      </c>
      <c r="E39" s="11">
        <f t="shared" si="0"/>
        <v>0</v>
      </c>
      <c r="F39" s="11">
        <f t="shared" si="0"/>
        <v>0</v>
      </c>
      <c r="G39" s="11">
        <f>SUM(G4:G38)</f>
        <v>0</v>
      </c>
      <c r="H39" s="11">
        <f>SUM(H4:H38)</f>
        <v>0</v>
      </c>
    </row>
    <row r="40" spans="1:8" x14ac:dyDescent="0.35">
      <c r="A40" s="14"/>
    </row>
    <row r="41" spans="1:8" x14ac:dyDescent="0.35">
      <c r="A41" s="15"/>
    </row>
  </sheetData>
  <mergeCells count="1">
    <mergeCell ref="B1:H1"/>
  </mergeCells>
  <pageMargins left="0.11811023622047245" right="0.11811023622047245" top="0.74803149606299213" bottom="0" header="0.31496062992125984" footer="0.31496062992125984"/>
  <pageSetup paperSize="9" orientation="landscape" r:id="rId1"/>
  <headerFooter>
    <oddHeader>&amp;C&amp;"Arial,Vet"&amp;14Voorjaarstelling Zoogdieren 11 april 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tabSelected="1" workbookViewId="0">
      <selection activeCell="A43" sqref="A43"/>
    </sheetView>
  </sheetViews>
  <sheetFormatPr defaultRowHeight="14.5" x14ac:dyDescent="0.35"/>
  <cols>
    <col min="1" max="1" width="36.81640625" bestFit="1" customWidth="1"/>
    <col min="2" max="7" width="15.7265625" customWidth="1"/>
  </cols>
  <sheetData>
    <row r="1" spans="1:8" x14ac:dyDescent="0.35">
      <c r="A1" s="4" t="s">
        <v>45</v>
      </c>
      <c r="B1" s="18" t="s">
        <v>67</v>
      </c>
      <c r="C1" s="8" t="s">
        <v>68</v>
      </c>
      <c r="D1" s="5" t="s">
        <v>69</v>
      </c>
      <c r="E1" s="8" t="s">
        <v>72</v>
      </c>
      <c r="F1" s="8" t="s">
        <v>71</v>
      </c>
      <c r="G1" s="6" t="s">
        <v>89</v>
      </c>
    </row>
    <row r="2" spans="1:8" ht="15" thickBot="1" x14ac:dyDescent="0.4">
      <c r="A2" s="7"/>
      <c r="B2" s="35"/>
      <c r="C2" s="9"/>
      <c r="D2" s="32" t="s">
        <v>70</v>
      </c>
      <c r="E2" s="9"/>
      <c r="F2" s="9"/>
      <c r="G2" s="34"/>
    </row>
    <row r="3" spans="1:8" ht="12.75" customHeight="1" x14ac:dyDescent="0.35">
      <c r="A3" s="21" t="s">
        <v>27</v>
      </c>
      <c r="B3" s="31">
        <v>283</v>
      </c>
      <c r="C3" s="31">
        <v>9</v>
      </c>
      <c r="D3" s="31">
        <v>102</v>
      </c>
      <c r="E3" s="31">
        <v>147</v>
      </c>
      <c r="F3" s="31">
        <v>66</v>
      </c>
      <c r="G3" s="31">
        <v>6</v>
      </c>
    </row>
    <row r="4" spans="1:8" ht="12.75" customHeight="1" x14ac:dyDescent="0.35">
      <c r="A4" s="2" t="s">
        <v>75</v>
      </c>
      <c r="B4" s="29">
        <v>135</v>
      </c>
      <c r="C4" s="29">
        <v>4</v>
      </c>
      <c r="D4" s="29">
        <v>89</v>
      </c>
      <c r="E4" s="29">
        <v>105</v>
      </c>
      <c r="F4" s="29">
        <v>0</v>
      </c>
      <c r="G4" s="29">
        <v>0</v>
      </c>
    </row>
    <row r="5" spans="1:8" ht="12.75" customHeight="1" x14ac:dyDescent="0.35">
      <c r="A5" s="2" t="s">
        <v>37</v>
      </c>
      <c r="B5" s="29">
        <v>109</v>
      </c>
      <c r="C5" s="29">
        <v>8</v>
      </c>
      <c r="D5" s="29">
        <v>19</v>
      </c>
      <c r="E5" s="29">
        <v>72</v>
      </c>
      <c r="F5" s="29">
        <v>19</v>
      </c>
      <c r="G5" s="39">
        <v>4</v>
      </c>
      <c r="H5" s="40"/>
    </row>
    <row r="6" spans="1:8" ht="12.75" customHeight="1" x14ac:dyDescent="0.35">
      <c r="A6" s="2" t="s">
        <v>74</v>
      </c>
      <c r="B6" s="29">
        <v>101</v>
      </c>
      <c r="C6" s="29">
        <v>13</v>
      </c>
      <c r="D6" s="29">
        <v>69</v>
      </c>
      <c r="E6" s="29">
        <v>83</v>
      </c>
      <c r="F6" s="29">
        <v>8</v>
      </c>
      <c r="G6" s="29">
        <v>11</v>
      </c>
    </row>
    <row r="7" spans="1:8" ht="12.75" customHeight="1" x14ac:dyDescent="0.35">
      <c r="A7" s="2" t="s">
        <v>88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</row>
    <row r="8" spans="1:8" ht="12.75" customHeight="1" x14ac:dyDescent="0.35">
      <c r="A8" s="2" t="s">
        <v>28</v>
      </c>
      <c r="B8" s="29">
        <v>193</v>
      </c>
      <c r="C8" s="29">
        <v>27</v>
      </c>
      <c r="D8" s="29">
        <v>198</v>
      </c>
      <c r="E8" s="29">
        <v>462</v>
      </c>
      <c r="F8" s="29">
        <v>66</v>
      </c>
      <c r="G8" s="29">
        <v>17</v>
      </c>
    </row>
    <row r="9" spans="1:8" ht="12.75" customHeight="1" x14ac:dyDescent="0.35">
      <c r="A9" s="2" t="s">
        <v>16</v>
      </c>
      <c r="B9" s="29">
        <v>37</v>
      </c>
      <c r="C9" s="29">
        <v>23</v>
      </c>
      <c r="D9" s="29">
        <v>12</v>
      </c>
      <c r="E9" s="29">
        <v>38</v>
      </c>
      <c r="F9" s="29">
        <v>11</v>
      </c>
      <c r="G9" s="29">
        <v>0</v>
      </c>
    </row>
    <row r="10" spans="1:8" ht="12.75" customHeight="1" x14ac:dyDescent="0.35">
      <c r="A10" s="2" t="s">
        <v>31</v>
      </c>
      <c r="B10" s="29">
        <v>66</v>
      </c>
      <c r="C10" s="29">
        <v>3</v>
      </c>
      <c r="D10" s="29">
        <v>78</v>
      </c>
      <c r="E10" s="29">
        <v>187</v>
      </c>
      <c r="F10" s="29">
        <v>15</v>
      </c>
      <c r="G10" s="29">
        <v>2</v>
      </c>
    </row>
    <row r="11" spans="1:8" ht="12.75" customHeight="1" x14ac:dyDescent="0.35">
      <c r="A11" s="2" t="s">
        <v>0</v>
      </c>
      <c r="B11" s="29">
        <v>183</v>
      </c>
      <c r="C11" s="29">
        <v>9</v>
      </c>
      <c r="D11" s="29">
        <v>61</v>
      </c>
      <c r="E11" s="29">
        <v>45</v>
      </c>
      <c r="F11" s="29">
        <v>42</v>
      </c>
      <c r="G11" s="29">
        <v>8</v>
      </c>
    </row>
    <row r="12" spans="1:8" ht="12.75" customHeight="1" x14ac:dyDescent="0.35">
      <c r="A12" s="2" t="s">
        <v>76</v>
      </c>
      <c r="B12" s="29">
        <v>67</v>
      </c>
      <c r="C12" s="29">
        <v>1</v>
      </c>
      <c r="D12" s="29">
        <v>65</v>
      </c>
      <c r="E12" s="29">
        <v>57</v>
      </c>
      <c r="F12" s="29">
        <v>7</v>
      </c>
      <c r="G12" s="29">
        <v>2</v>
      </c>
    </row>
    <row r="13" spans="1:8" ht="12.75" customHeight="1" x14ac:dyDescent="0.35">
      <c r="A13" s="2" t="s">
        <v>35</v>
      </c>
      <c r="B13" s="29">
        <f>1146+73</f>
        <v>1219</v>
      </c>
      <c r="C13" s="29">
        <f>91+2</f>
        <v>93</v>
      </c>
      <c r="D13" s="29">
        <v>170</v>
      </c>
      <c r="E13" s="29">
        <v>273</v>
      </c>
      <c r="F13" s="29">
        <f>18+38</f>
        <v>56</v>
      </c>
      <c r="G13" s="29">
        <v>4</v>
      </c>
    </row>
    <row r="14" spans="1:8" ht="12.75" customHeight="1" x14ac:dyDescent="0.35">
      <c r="A14" s="2" t="s">
        <v>82</v>
      </c>
      <c r="B14" s="29">
        <v>72</v>
      </c>
      <c r="C14" s="29">
        <v>2</v>
      </c>
      <c r="D14" s="29">
        <v>100</v>
      </c>
      <c r="E14" s="29">
        <v>77</v>
      </c>
      <c r="F14" s="29">
        <v>5</v>
      </c>
      <c r="G14" s="39">
        <v>2</v>
      </c>
      <c r="H14" s="25"/>
    </row>
    <row r="15" spans="1:8" ht="12.75" customHeight="1" x14ac:dyDescent="0.35">
      <c r="A15" s="2" t="s">
        <v>44</v>
      </c>
      <c r="B15" s="29">
        <v>272</v>
      </c>
      <c r="C15" s="29">
        <v>0</v>
      </c>
      <c r="D15" s="29">
        <v>36</v>
      </c>
      <c r="E15" s="29">
        <v>114</v>
      </c>
      <c r="F15" s="29">
        <v>42</v>
      </c>
      <c r="G15" s="29">
        <v>2</v>
      </c>
    </row>
    <row r="16" spans="1:8" ht="12.75" customHeight="1" x14ac:dyDescent="0.35">
      <c r="A16" s="2" t="s">
        <v>83</v>
      </c>
      <c r="B16" s="29">
        <v>331</v>
      </c>
      <c r="C16" s="29">
        <v>20</v>
      </c>
      <c r="D16" s="29">
        <v>100</v>
      </c>
      <c r="E16" s="29">
        <v>421</v>
      </c>
      <c r="F16" s="29">
        <v>43</v>
      </c>
      <c r="G16" s="39">
        <v>32</v>
      </c>
      <c r="H16" s="41"/>
    </row>
    <row r="17" spans="1:8" ht="12.75" customHeight="1" x14ac:dyDescent="0.35">
      <c r="A17" s="2" t="s">
        <v>23</v>
      </c>
      <c r="B17" s="29">
        <v>56</v>
      </c>
      <c r="C17" s="29">
        <v>2</v>
      </c>
      <c r="D17" s="29">
        <v>42</v>
      </c>
      <c r="E17" s="29">
        <v>58</v>
      </c>
      <c r="F17" s="29">
        <v>11</v>
      </c>
      <c r="G17" s="29">
        <v>0</v>
      </c>
    </row>
    <row r="18" spans="1:8" ht="12.75" customHeight="1" x14ac:dyDescent="0.35">
      <c r="A18" s="2" t="s">
        <v>80</v>
      </c>
      <c r="B18" s="29">
        <v>71</v>
      </c>
      <c r="C18" s="29">
        <v>6</v>
      </c>
      <c r="D18" s="29">
        <v>40</v>
      </c>
      <c r="E18" s="29">
        <v>119</v>
      </c>
      <c r="F18" s="29">
        <v>52</v>
      </c>
      <c r="G18" s="29">
        <v>0</v>
      </c>
    </row>
    <row r="19" spans="1:8" ht="12.75" customHeight="1" x14ac:dyDescent="0.35">
      <c r="A19" s="2" t="s">
        <v>20</v>
      </c>
      <c r="B19" s="29">
        <v>175</v>
      </c>
      <c r="C19" s="29">
        <v>0</v>
      </c>
      <c r="D19" s="29">
        <v>44</v>
      </c>
      <c r="E19" s="29">
        <v>57</v>
      </c>
      <c r="F19" s="29">
        <v>0</v>
      </c>
      <c r="G19" s="29">
        <v>0</v>
      </c>
    </row>
    <row r="20" spans="1:8" ht="12.75" customHeight="1" x14ac:dyDescent="0.35">
      <c r="A20" s="2" t="s">
        <v>30</v>
      </c>
      <c r="B20" s="29">
        <v>303</v>
      </c>
      <c r="C20" s="29">
        <v>13</v>
      </c>
      <c r="D20" s="29">
        <v>307</v>
      </c>
      <c r="E20" s="29">
        <v>487</v>
      </c>
      <c r="F20" s="29">
        <v>66</v>
      </c>
      <c r="G20" s="29">
        <v>42</v>
      </c>
    </row>
    <row r="21" spans="1:8" ht="12.75" customHeight="1" x14ac:dyDescent="0.35">
      <c r="A21" s="2" t="s">
        <v>41</v>
      </c>
      <c r="B21" s="29">
        <v>625</v>
      </c>
      <c r="C21" s="29">
        <v>77</v>
      </c>
      <c r="D21" s="29">
        <v>415</v>
      </c>
      <c r="E21" s="29">
        <v>1217</v>
      </c>
      <c r="F21" s="29">
        <v>178</v>
      </c>
      <c r="G21" s="29">
        <v>15</v>
      </c>
    </row>
    <row r="22" spans="1:8" ht="12.75" customHeight="1" x14ac:dyDescent="0.35">
      <c r="A22" s="2" t="s">
        <v>79</v>
      </c>
      <c r="B22" s="29">
        <v>118</v>
      </c>
      <c r="C22" s="29">
        <v>10</v>
      </c>
      <c r="D22" s="29">
        <v>85</v>
      </c>
      <c r="E22" s="29">
        <v>390</v>
      </c>
      <c r="F22" s="29">
        <v>44</v>
      </c>
      <c r="G22" s="29">
        <v>2</v>
      </c>
    </row>
    <row r="23" spans="1:8" ht="12.75" customHeight="1" x14ac:dyDescent="0.35">
      <c r="A23" s="2" t="s">
        <v>15</v>
      </c>
      <c r="B23" s="29">
        <v>349</v>
      </c>
      <c r="C23" s="29">
        <v>30</v>
      </c>
      <c r="D23" s="29">
        <v>202</v>
      </c>
      <c r="E23" s="29">
        <v>241</v>
      </c>
      <c r="F23" s="29">
        <v>60</v>
      </c>
      <c r="G23" s="39">
        <v>28</v>
      </c>
      <c r="H23" s="25"/>
    </row>
    <row r="24" spans="1:8" ht="12.75" customHeight="1" x14ac:dyDescent="0.35">
      <c r="A24" s="2" t="s">
        <v>26</v>
      </c>
      <c r="B24" s="29">
        <v>361</v>
      </c>
      <c r="C24" s="29">
        <v>395</v>
      </c>
      <c r="D24" s="29">
        <v>190</v>
      </c>
      <c r="E24" s="29">
        <v>118</v>
      </c>
      <c r="F24" s="29">
        <v>30</v>
      </c>
      <c r="G24" s="39">
        <v>6</v>
      </c>
      <c r="H24" s="25"/>
    </row>
    <row r="25" spans="1:8" ht="12.75" customHeight="1" x14ac:dyDescent="0.35">
      <c r="A25" s="2" t="s">
        <v>21</v>
      </c>
      <c r="B25" s="29">
        <v>198</v>
      </c>
      <c r="C25" s="29">
        <v>10</v>
      </c>
      <c r="D25" s="29">
        <v>72</v>
      </c>
      <c r="E25" s="29">
        <v>148</v>
      </c>
      <c r="F25" s="29">
        <v>40</v>
      </c>
      <c r="G25" s="39">
        <v>4</v>
      </c>
      <c r="H25" s="25"/>
    </row>
    <row r="26" spans="1:8" ht="12.75" customHeight="1" x14ac:dyDescent="0.35">
      <c r="A26" s="2" t="s">
        <v>25</v>
      </c>
      <c r="B26" s="29">
        <v>194</v>
      </c>
      <c r="C26" s="29">
        <v>26</v>
      </c>
      <c r="D26" s="29">
        <v>103</v>
      </c>
      <c r="E26" s="29">
        <v>265</v>
      </c>
      <c r="F26" s="29">
        <v>17</v>
      </c>
      <c r="G26" s="39">
        <v>4</v>
      </c>
      <c r="H26" s="25"/>
    </row>
    <row r="27" spans="1:8" ht="12.75" customHeight="1" x14ac:dyDescent="0.35">
      <c r="A27" s="2" t="s">
        <v>32</v>
      </c>
      <c r="B27" s="29">
        <v>226</v>
      </c>
      <c r="C27" s="29">
        <v>7</v>
      </c>
      <c r="D27" s="29">
        <v>224</v>
      </c>
      <c r="E27" s="29">
        <v>367</v>
      </c>
      <c r="F27" s="29">
        <v>75</v>
      </c>
      <c r="G27" s="39">
        <v>29</v>
      </c>
      <c r="H27" s="25"/>
    </row>
    <row r="28" spans="1:8" ht="12.75" customHeight="1" x14ac:dyDescent="0.35">
      <c r="A28" s="2" t="s">
        <v>29</v>
      </c>
      <c r="B28" s="29">
        <v>84</v>
      </c>
      <c r="C28" s="29">
        <v>0</v>
      </c>
      <c r="D28" s="29">
        <v>148</v>
      </c>
      <c r="E28" s="29">
        <v>194</v>
      </c>
      <c r="F28" s="29">
        <v>8</v>
      </c>
      <c r="G28" s="39">
        <v>4</v>
      </c>
      <c r="H28" s="25"/>
    </row>
    <row r="29" spans="1:8" ht="12.75" customHeight="1" x14ac:dyDescent="0.35">
      <c r="A29" s="2" t="s">
        <v>33</v>
      </c>
      <c r="B29" s="29">
        <v>37</v>
      </c>
      <c r="C29" s="29">
        <v>27</v>
      </c>
      <c r="D29" s="29">
        <v>25</v>
      </c>
      <c r="E29" s="29">
        <v>121</v>
      </c>
      <c r="F29" s="29">
        <v>18</v>
      </c>
      <c r="G29" s="39">
        <v>0</v>
      </c>
      <c r="H29" s="25"/>
    </row>
    <row r="30" spans="1:8" ht="12.75" customHeight="1" x14ac:dyDescent="0.35">
      <c r="A30" s="2" t="s">
        <v>66</v>
      </c>
      <c r="B30" s="29">
        <v>327</v>
      </c>
      <c r="C30" s="29">
        <v>34</v>
      </c>
      <c r="D30" s="29">
        <v>233</v>
      </c>
      <c r="E30" s="29">
        <v>362</v>
      </c>
      <c r="F30" s="29">
        <v>88</v>
      </c>
      <c r="G30" s="39">
        <v>29</v>
      </c>
      <c r="H30" s="43"/>
    </row>
    <row r="31" spans="1:8" ht="12.75" customHeight="1" x14ac:dyDescent="0.35">
      <c r="A31" s="2" t="s">
        <v>19</v>
      </c>
      <c r="B31" s="29">
        <v>79</v>
      </c>
      <c r="C31" s="29">
        <v>10</v>
      </c>
      <c r="D31" s="29">
        <v>95</v>
      </c>
      <c r="E31" s="29">
        <v>143</v>
      </c>
      <c r="F31" s="29">
        <v>24</v>
      </c>
      <c r="G31" s="39">
        <v>2</v>
      </c>
      <c r="H31" s="25"/>
    </row>
    <row r="32" spans="1:8" ht="12.75" customHeight="1" x14ac:dyDescent="0.35">
      <c r="A32" s="2" t="s">
        <v>78</v>
      </c>
      <c r="B32" s="29">
        <v>140</v>
      </c>
      <c r="C32" s="29">
        <v>14</v>
      </c>
      <c r="D32" s="29">
        <v>106</v>
      </c>
      <c r="E32" s="29">
        <v>81</v>
      </c>
      <c r="F32" s="29">
        <v>34</v>
      </c>
      <c r="G32" s="39">
        <v>9</v>
      </c>
      <c r="H32" s="25"/>
    </row>
    <row r="33" spans="1:8" ht="12.75" customHeight="1" x14ac:dyDescent="0.35">
      <c r="A33" s="10" t="s">
        <v>18</v>
      </c>
      <c r="B33" s="29">
        <v>31</v>
      </c>
      <c r="C33" s="29">
        <v>10</v>
      </c>
      <c r="D33" s="29">
        <v>12</v>
      </c>
      <c r="E33" s="29">
        <v>153</v>
      </c>
      <c r="F33" s="29">
        <v>12</v>
      </c>
      <c r="G33" s="39">
        <v>12</v>
      </c>
      <c r="H33" s="25"/>
    </row>
    <row r="34" spans="1:8" ht="12.75" customHeight="1" x14ac:dyDescent="0.35">
      <c r="A34" s="2" t="s">
        <v>84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39">
        <v>0</v>
      </c>
      <c r="H34" s="25"/>
    </row>
    <row r="35" spans="1:8" ht="12.75" customHeight="1" x14ac:dyDescent="0.35">
      <c r="A35" s="2" t="s">
        <v>77</v>
      </c>
      <c r="B35" s="29">
        <v>112</v>
      </c>
      <c r="C35" s="29">
        <v>16</v>
      </c>
      <c r="D35" s="29">
        <v>112</v>
      </c>
      <c r="E35" s="29">
        <v>280</v>
      </c>
      <c r="F35" s="29">
        <v>2</v>
      </c>
      <c r="G35" s="39">
        <v>0</v>
      </c>
      <c r="H35" s="25"/>
    </row>
    <row r="36" spans="1:8" ht="12.75" customHeight="1" x14ac:dyDescent="0.35">
      <c r="A36" s="2" t="s">
        <v>42</v>
      </c>
      <c r="B36" s="29">
        <f>1757-195</f>
        <v>1562</v>
      </c>
      <c r="C36" s="29">
        <f>74-6</f>
        <v>68</v>
      </c>
      <c r="D36" s="29">
        <f>474-55</f>
        <v>419</v>
      </c>
      <c r="E36" s="29">
        <f>1264-151</f>
        <v>1113</v>
      </c>
      <c r="F36" s="29">
        <f>507-66</f>
        <v>441</v>
      </c>
      <c r="G36" s="39">
        <f>82-16</f>
        <v>66</v>
      </c>
      <c r="H36" s="25"/>
    </row>
    <row r="37" spans="1:8" ht="12.75" customHeight="1" x14ac:dyDescent="0.35">
      <c r="A37" s="13" t="s">
        <v>46</v>
      </c>
      <c r="B37" s="11">
        <f t="shared" ref="B37:G37" si="0">SUM(B3:B36)</f>
        <v>8116</v>
      </c>
      <c r="C37" s="11">
        <f t="shared" si="0"/>
        <v>967</v>
      </c>
      <c r="D37" s="11">
        <f t="shared" si="0"/>
        <v>3973</v>
      </c>
      <c r="E37" s="11">
        <f t="shared" si="0"/>
        <v>7995</v>
      </c>
      <c r="F37" s="11">
        <f t="shared" si="0"/>
        <v>1580</v>
      </c>
      <c r="G37" s="44">
        <f t="shared" si="0"/>
        <v>342</v>
      </c>
      <c r="H37" s="25"/>
    </row>
    <row r="39" spans="1:8" x14ac:dyDescent="0.35">
      <c r="A39" s="30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E27A-7DE7-48E1-B338-26B01485036F}">
  <dimension ref="A1:G39"/>
  <sheetViews>
    <sheetView workbookViewId="0">
      <selection activeCell="C8" sqref="C8"/>
    </sheetView>
  </sheetViews>
  <sheetFormatPr defaultRowHeight="14.5" x14ac:dyDescent="0.35"/>
  <cols>
    <col min="1" max="1" width="36.81640625" bestFit="1" customWidth="1"/>
    <col min="2" max="3" width="15.7265625" customWidth="1"/>
    <col min="4" max="7" width="8.7265625" style="56"/>
  </cols>
  <sheetData>
    <row r="1" spans="1:7" x14ac:dyDescent="0.35">
      <c r="A1" s="4" t="s">
        <v>45</v>
      </c>
      <c r="B1" s="18" t="s">
        <v>67</v>
      </c>
      <c r="C1" s="8" t="s">
        <v>68</v>
      </c>
      <c r="D1" s="58" t="s">
        <v>69</v>
      </c>
      <c r="E1" s="59" t="s">
        <v>72</v>
      </c>
      <c r="F1" s="59" t="s">
        <v>71</v>
      </c>
      <c r="G1" s="60" t="s">
        <v>86</v>
      </c>
    </row>
    <row r="2" spans="1:7" ht="15" thickBot="1" x14ac:dyDescent="0.4">
      <c r="A2" s="7"/>
      <c r="B2" s="35"/>
      <c r="C2" s="9"/>
      <c r="D2" s="61" t="s">
        <v>70</v>
      </c>
      <c r="E2" s="62"/>
      <c r="F2" s="62"/>
      <c r="G2" s="63"/>
    </row>
    <row r="3" spans="1:7" ht="12.75" customHeight="1" x14ac:dyDescent="0.35">
      <c r="A3" s="21" t="s">
        <v>27</v>
      </c>
      <c r="B3" s="31">
        <v>0</v>
      </c>
      <c r="C3" s="31">
        <v>0</v>
      </c>
      <c r="D3" s="57">
        <v>0</v>
      </c>
      <c r="E3" s="57">
        <v>0</v>
      </c>
      <c r="F3" s="57">
        <v>0</v>
      </c>
      <c r="G3" s="57">
        <v>0</v>
      </c>
    </row>
    <row r="4" spans="1:7" ht="12.75" customHeight="1" x14ac:dyDescent="0.35">
      <c r="A4" s="2" t="s">
        <v>75</v>
      </c>
      <c r="B4" s="29">
        <v>103</v>
      </c>
      <c r="C4" s="29">
        <v>4</v>
      </c>
      <c r="D4" s="57">
        <v>9</v>
      </c>
      <c r="E4" s="57">
        <v>0</v>
      </c>
      <c r="F4" s="57">
        <v>0</v>
      </c>
      <c r="G4" s="57">
        <v>0</v>
      </c>
    </row>
    <row r="5" spans="1:7" ht="12.75" customHeight="1" x14ac:dyDescent="0.35">
      <c r="A5" s="2" t="s">
        <v>37</v>
      </c>
      <c r="B5" s="29">
        <v>0</v>
      </c>
      <c r="C5" s="29">
        <v>0</v>
      </c>
      <c r="D5" s="57">
        <v>0</v>
      </c>
      <c r="E5" s="57">
        <v>0</v>
      </c>
      <c r="F5" s="57">
        <v>0</v>
      </c>
      <c r="G5" s="57">
        <v>0</v>
      </c>
    </row>
    <row r="6" spans="1:7" ht="12.75" customHeight="1" x14ac:dyDescent="0.35">
      <c r="A6" s="2" t="s">
        <v>74</v>
      </c>
      <c r="B6" s="29">
        <v>0</v>
      </c>
      <c r="C6" s="29">
        <v>0</v>
      </c>
      <c r="D6" s="57">
        <v>0</v>
      </c>
      <c r="E6" s="57">
        <v>0</v>
      </c>
      <c r="F6" s="57">
        <v>0</v>
      </c>
      <c r="G6" s="57">
        <v>0</v>
      </c>
    </row>
    <row r="7" spans="1:7" ht="12.75" customHeight="1" x14ac:dyDescent="0.35">
      <c r="A7" s="2" t="s">
        <v>88</v>
      </c>
      <c r="B7" s="29">
        <v>0</v>
      </c>
      <c r="C7" s="29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2.75" customHeight="1" x14ac:dyDescent="0.35">
      <c r="A8" s="2" t="s">
        <v>28</v>
      </c>
      <c r="B8" s="29">
        <v>298</v>
      </c>
      <c r="C8" s="29">
        <v>40</v>
      </c>
      <c r="D8" s="57">
        <v>0</v>
      </c>
      <c r="E8" s="57">
        <v>0</v>
      </c>
      <c r="F8" s="57">
        <v>0</v>
      </c>
      <c r="G8" s="57">
        <v>0</v>
      </c>
    </row>
    <row r="9" spans="1:7" ht="12.75" customHeight="1" x14ac:dyDescent="0.35">
      <c r="A9" s="2" t="s">
        <v>16</v>
      </c>
      <c r="B9" s="29">
        <v>80</v>
      </c>
      <c r="C9" s="29">
        <v>45</v>
      </c>
      <c r="D9" s="57">
        <v>0</v>
      </c>
      <c r="E9" s="57">
        <v>0</v>
      </c>
      <c r="F9" s="57">
        <v>0</v>
      </c>
      <c r="G9" s="57">
        <v>0</v>
      </c>
    </row>
    <row r="10" spans="1:7" ht="12.75" customHeight="1" x14ac:dyDescent="0.35">
      <c r="A10" s="2" t="s">
        <v>31</v>
      </c>
      <c r="B10" s="29">
        <v>159</v>
      </c>
      <c r="C10" s="29">
        <v>13</v>
      </c>
      <c r="D10" s="57">
        <v>15</v>
      </c>
      <c r="E10" s="57">
        <v>41</v>
      </c>
      <c r="F10" s="57">
        <v>2</v>
      </c>
      <c r="G10" s="57">
        <v>4</v>
      </c>
    </row>
    <row r="11" spans="1:7" ht="12.75" customHeight="1" x14ac:dyDescent="0.35">
      <c r="A11" s="2" t="s">
        <v>0</v>
      </c>
      <c r="B11" s="29">
        <v>148</v>
      </c>
      <c r="C11" s="29">
        <v>5</v>
      </c>
      <c r="D11" s="57">
        <v>0</v>
      </c>
      <c r="E11" s="57">
        <v>0</v>
      </c>
      <c r="F11" s="57">
        <v>0</v>
      </c>
      <c r="G11" s="57">
        <v>0</v>
      </c>
    </row>
    <row r="12" spans="1:7" ht="12.75" customHeight="1" x14ac:dyDescent="0.35">
      <c r="A12" s="2" t="s">
        <v>76</v>
      </c>
      <c r="B12" s="29">
        <v>0</v>
      </c>
      <c r="C12" s="29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ht="12.75" customHeight="1" x14ac:dyDescent="0.35">
      <c r="A13" s="2" t="s">
        <v>35</v>
      </c>
      <c r="B13" s="29">
        <v>588</v>
      </c>
      <c r="C13" s="29">
        <v>66</v>
      </c>
      <c r="D13" s="57">
        <v>33</v>
      </c>
      <c r="E13" s="57">
        <v>5</v>
      </c>
      <c r="F13" s="57">
        <v>0</v>
      </c>
      <c r="G13" s="57">
        <v>0</v>
      </c>
    </row>
    <row r="14" spans="1:7" ht="12.75" customHeight="1" x14ac:dyDescent="0.35">
      <c r="A14" s="2" t="s">
        <v>82</v>
      </c>
      <c r="B14" s="29">
        <v>0</v>
      </c>
      <c r="C14" s="29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ht="12.75" customHeight="1" x14ac:dyDescent="0.35">
      <c r="A15" s="2" t="s">
        <v>44</v>
      </c>
      <c r="B15" s="29">
        <v>411</v>
      </c>
      <c r="C15" s="29">
        <v>2</v>
      </c>
      <c r="D15" s="57">
        <v>0</v>
      </c>
      <c r="E15" s="57">
        <v>0</v>
      </c>
      <c r="F15" s="57">
        <v>0</v>
      </c>
      <c r="G15" s="57">
        <v>0</v>
      </c>
    </row>
    <row r="16" spans="1:7" ht="12.75" customHeight="1" x14ac:dyDescent="0.35">
      <c r="A16" s="2" t="s">
        <v>83</v>
      </c>
      <c r="B16" s="29">
        <v>0</v>
      </c>
      <c r="C16" s="29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ht="12.75" customHeight="1" x14ac:dyDescent="0.35">
      <c r="A17" s="2" t="s">
        <v>23</v>
      </c>
      <c r="B17" s="29">
        <v>0</v>
      </c>
      <c r="C17" s="29">
        <v>0</v>
      </c>
      <c r="D17" s="57">
        <v>0</v>
      </c>
      <c r="E17" s="57">
        <v>0</v>
      </c>
      <c r="F17" s="57">
        <v>0</v>
      </c>
      <c r="G17" s="57">
        <v>0</v>
      </c>
    </row>
    <row r="18" spans="1:7" ht="12.75" customHeight="1" x14ac:dyDescent="0.35">
      <c r="A18" s="2" t="s">
        <v>80</v>
      </c>
      <c r="B18" s="29">
        <v>0</v>
      </c>
      <c r="C18" s="29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ht="12.75" customHeight="1" x14ac:dyDescent="0.35">
      <c r="A19" s="2" t="s">
        <v>20</v>
      </c>
      <c r="B19" s="29">
        <v>70</v>
      </c>
      <c r="C19" s="29">
        <v>2</v>
      </c>
      <c r="D19" s="57">
        <v>0</v>
      </c>
      <c r="E19" s="57">
        <v>0</v>
      </c>
      <c r="F19" s="57">
        <v>0</v>
      </c>
      <c r="G19" s="57">
        <v>0</v>
      </c>
    </row>
    <row r="20" spans="1:7" ht="12.75" customHeight="1" x14ac:dyDescent="0.35">
      <c r="A20" s="2" t="s">
        <v>30</v>
      </c>
      <c r="B20" s="29">
        <v>63</v>
      </c>
      <c r="C20" s="29">
        <v>0</v>
      </c>
      <c r="D20" s="57">
        <v>0</v>
      </c>
      <c r="E20" s="57">
        <v>0</v>
      </c>
      <c r="F20" s="57">
        <v>0</v>
      </c>
      <c r="G20" s="57">
        <v>0</v>
      </c>
    </row>
    <row r="21" spans="1:7" ht="12.75" customHeight="1" x14ac:dyDescent="0.35">
      <c r="A21" s="2" t="s">
        <v>41</v>
      </c>
      <c r="B21" s="29">
        <v>0</v>
      </c>
      <c r="C21" s="29">
        <v>0</v>
      </c>
      <c r="D21" s="57">
        <v>0</v>
      </c>
      <c r="E21" s="57">
        <v>0</v>
      </c>
      <c r="F21" s="57">
        <v>0</v>
      </c>
      <c r="G21" s="57">
        <v>0</v>
      </c>
    </row>
    <row r="22" spans="1:7" ht="12.75" customHeight="1" x14ac:dyDescent="0.35">
      <c r="A22" s="2" t="s">
        <v>79</v>
      </c>
      <c r="B22" s="29">
        <v>74</v>
      </c>
      <c r="C22" s="29">
        <v>9</v>
      </c>
      <c r="D22" s="57">
        <v>0</v>
      </c>
      <c r="E22" s="57">
        <v>0</v>
      </c>
      <c r="F22" s="57">
        <v>0</v>
      </c>
      <c r="G22" s="57">
        <v>0</v>
      </c>
    </row>
    <row r="23" spans="1:7" ht="12.75" customHeight="1" x14ac:dyDescent="0.35">
      <c r="A23" s="2" t="s">
        <v>15</v>
      </c>
      <c r="B23" s="29">
        <v>308</v>
      </c>
      <c r="C23" s="29">
        <v>29</v>
      </c>
      <c r="D23" s="57">
        <v>0</v>
      </c>
      <c r="E23" s="57">
        <v>0</v>
      </c>
      <c r="F23" s="57">
        <v>0</v>
      </c>
      <c r="G23" s="57">
        <v>0</v>
      </c>
    </row>
    <row r="24" spans="1:7" ht="12.75" customHeight="1" x14ac:dyDescent="0.35">
      <c r="A24" s="2" t="s">
        <v>26</v>
      </c>
      <c r="B24" s="29">
        <v>0</v>
      </c>
      <c r="C24" s="29">
        <v>0</v>
      </c>
      <c r="D24" s="57">
        <v>0</v>
      </c>
      <c r="E24" s="57">
        <v>0</v>
      </c>
      <c r="F24" s="57">
        <v>0</v>
      </c>
      <c r="G24" s="57">
        <v>0</v>
      </c>
    </row>
    <row r="25" spans="1:7" ht="12.75" customHeight="1" x14ac:dyDescent="0.35">
      <c r="A25" s="2" t="s">
        <v>21</v>
      </c>
      <c r="B25" s="29">
        <v>322</v>
      </c>
      <c r="C25" s="29">
        <v>26</v>
      </c>
      <c r="D25" s="57">
        <v>0</v>
      </c>
      <c r="E25" s="57">
        <v>0</v>
      </c>
      <c r="F25" s="57">
        <v>0</v>
      </c>
      <c r="G25" s="57">
        <v>0</v>
      </c>
    </row>
    <row r="26" spans="1:7" ht="12.75" customHeight="1" x14ac:dyDescent="0.35">
      <c r="A26" s="2" t="s">
        <v>25</v>
      </c>
      <c r="B26" s="29">
        <v>0</v>
      </c>
      <c r="C26" s="29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ht="12.75" customHeight="1" x14ac:dyDescent="0.35">
      <c r="A27" s="2" t="s">
        <v>32</v>
      </c>
      <c r="B27" s="29">
        <v>151</v>
      </c>
      <c r="C27" s="29">
        <v>11</v>
      </c>
      <c r="D27" s="57">
        <v>0</v>
      </c>
      <c r="E27" s="57">
        <v>0</v>
      </c>
      <c r="F27" s="57">
        <v>0</v>
      </c>
      <c r="G27" s="57">
        <v>0</v>
      </c>
    </row>
    <row r="28" spans="1:7" ht="12.75" customHeight="1" x14ac:dyDescent="0.35">
      <c r="A28" s="2" t="s">
        <v>29</v>
      </c>
      <c r="B28" s="29">
        <v>319</v>
      </c>
      <c r="C28" s="29">
        <v>1</v>
      </c>
      <c r="D28" s="57">
        <v>0</v>
      </c>
      <c r="E28" s="57">
        <v>0</v>
      </c>
      <c r="F28" s="57">
        <v>0</v>
      </c>
      <c r="G28" s="57">
        <v>0</v>
      </c>
    </row>
    <row r="29" spans="1:7" ht="12.75" customHeight="1" x14ac:dyDescent="0.35">
      <c r="A29" s="2" t="s">
        <v>33</v>
      </c>
      <c r="B29" s="29">
        <v>32</v>
      </c>
      <c r="C29" s="29">
        <v>48</v>
      </c>
      <c r="D29" s="57">
        <v>0</v>
      </c>
      <c r="E29" s="57">
        <v>0</v>
      </c>
      <c r="F29" s="57">
        <v>0</v>
      </c>
      <c r="G29" s="57">
        <v>0</v>
      </c>
    </row>
    <row r="30" spans="1:7" ht="12.75" customHeight="1" x14ac:dyDescent="0.35">
      <c r="A30" s="2" t="s">
        <v>66</v>
      </c>
      <c r="B30" s="29">
        <v>478</v>
      </c>
      <c r="C30" s="29">
        <v>48</v>
      </c>
      <c r="D30" s="57">
        <v>0</v>
      </c>
      <c r="E30" s="57">
        <v>0</v>
      </c>
      <c r="F30" s="57">
        <v>0</v>
      </c>
      <c r="G30" s="57">
        <v>0</v>
      </c>
    </row>
    <row r="31" spans="1:7" ht="12.75" customHeight="1" x14ac:dyDescent="0.35">
      <c r="A31" s="2" t="s">
        <v>19</v>
      </c>
      <c r="B31" s="29">
        <v>96</v>
      </c>
      <c r="C31" s="29">
        <v>0</v>
      </c>
      <c r="D31" s="57">
        <v>0</v>
      </c>
      <c r="E31" s="57">
        <v>0</v>
      </c>
      <c r="F31" s="57">
        <v>0</v>
      </c>
      <c r="G31" s="57">
        <v>0</v>
      </c>
    </row>
    <row r="32" spans="1:7" ht="12.75" customHeight="1" x14ac:dyDescent="0.35">
      <c r="A32" s="2" t="s">
        <v>78</v>
      </c>
      <c r="B32" s="29">
        <v>0</v>
      </c>
      <c r="C32" s="29">
        <v>0</v>
      </c>
      <c r="D32" s="57">
        <v>0</v>
      </c>
      <c r="E32" s="57">
        <v>0</v>
      </c>
      <c r="F32" s="57">
        <v>0</v>
      </c>
      <c r="G32" s="57">
        <v>0</v>
      </c>
    </row>
    <row r="33" spans="1:7" ht="12.75" customHeight="1" x14ac:dyDescent="0.35">
      <c r="A33" s="10" t="s">
        <v>18</v>
      </c>
      <c r="B33" s="29">
        <v>56</v>
      </c>
      <c r="C33" s="29">
        <v>20</v>
      </c>
      <c r="D33" s="57">
        <v>0</v>
      </c>
      <c r="E33" s="57">
        <v>0</v>
      </c>
      <c r="F33" s="57">
        <v>0</v>
      </c>
      <c r="G33" s="57">
        <v>0</v>
      </c>
    </row>
    <row r="34" spans="1:7" ht="12.75" customHeight="1" x14ac:dyDescent="0.35">
      <c r="A34" s="2" t="s">
        <v>84</v>
      </c>
      <c r="B34" s="29">
        <v>0</v>
      </c>
      <c r="C34" s="29">
        <v>0</v>
      </c>
      <c r="D34" s="57">
        <v>0</v>
      </c>
      <c r="E34" s="57">
        <v>0</v>
      </c>
      <c r="F34" s="57">
        <v>0</v>
      </c>
      <c r="G34" s="57">
        <v>0</v>
      </c>
    </row>
    <row r="35" spans="1:7" ht="12.75" customHeight="1" x14ac:dyDescent="0.35">
      <c r="A35" s="2" t="s">
        <v>77</v>
      </c>
      <c r="B35" s="29">
        <v>504</v>
      </c>
      <c r="C35" s="29">
        <v>36</v>
      </c>
      <c r="D35" s="57">
        <v>0</v>
      </c>
      <c r="E35" s="57">
        <v>0</v>
      </c>
      <c r="F35" s="57">
        <v>0</v>
      </c>
      <c r="G35" s="57">
        <v>0</v>
      </c>
    </row>
    <row r="36" spans="1:7" ht="12.75" customHeight="1" x14ac:dyDescent="0.35">
      <c r="A36" s="10" t="s">
        <v>42</v>
      </c>
      <c r="B36" s="29">
        <v>215</v>
      </c>
      <c r="C36" s="29">
        <v>11</v>
      </c>
      <c r="D36" s="57">
        <v>0</v>
      </c>
      <c r="E36" s="57">
        <v>0</v>
      </c>
      <c r="F36" s="57">
        <v>0</v>
      </c>
      <c r="G36" s="57">
        <v>0</v>
      </c>
    </row>
    <row r="37" spans="1:7" ht="12.75" customHeight="1" x14ac:dyDescent="0.35">
      <c r="A37" s="13" t="s">
        <v>46</v>
      </c>
      <c r="B37" s="11">
        <f t="shared" ref="B37:G37" si="0">SUM(B3:B36)</f>
        <v>4475</v>
      </c>
      <c r="C37" s="11">
        <f t="shared" si="0"/>
        <v>416</v>
      </c>
      <c r="D37" s="64">
        <f t="shared" si="0"/>
        <v>57</v>
      </c>
      <c r="E37" s="64">
        <f t="shared" si="0"/>
        <v>46</v>
      </c>
      <c r="F37" s="64">
        <f t="shared" si="0"/>
        <v>2</v>
      </c>
      <c r="G37" s="64">
        <f t="shared" si="0"/>
        <v>4</v>
      </c>
    </row>
    <row r="39" spans="1:7" x14ac:dyDescent="0.35">
      <c r="A39" s="30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70A826D98584A8BB5A736552A7970" ma:contentTypeVersion="11" ma:contentTypeDescription="Een nieuw document maken." ma:contentTypeScope="" ma:versionID="5ebe0a3c90e465915f21e382a54da60d">
  <xsd:schema xmlns:xsd="http://www.w3.org/2001/XMLSchema" xmlns:xs="http://www.w3.org/2001/XMLSchema" xmlns:p="http://schemas.microsoft.com/office/2006/metadata/properties" xmlns:ns2="2701fd80-f783-40fa-a467-afe40500fd16" xmlns:ns3="0b10ef15-0fae-4e2b-9d41-ded57c4026c8" targetNamespace="http://schemas.microsoft.com/office/2006/metadata/properties" ma:root="true" ma:fieldsID="9681e6087bd4e72f01077e63e2bc2513" ns2:_="" ns3:_="">
    <xsd:import namespace="2701fd80-f783-40fa-a467-afe40500fd16"/>
    <xsd:import namespace="0b10ef15-0fae-4e2b-9d41-ded57c402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1fd80-f783-40fa-a467-afe40500f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ab38d26-36ef-455c-bd40-f6c241d25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0ef15-0fae-4e2b-9d41-ded57c4026c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44e2542-5259-4d17-9e82-eb3568bf108f}" ma:internalName="TaxCatchAll" ma:showField="CatchAllData" ma:web="0b10ef15-0fae-4e2b-9d41-ded57c402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01fd80-f783-40fa-a467-afe40500fd16">
      <Terms xmlns="http://schemas.microsoft.com/office/infopath/2007/PartnerControls"/>
    </lcf76f155ced4ddcb4097134ff3c332f>
    <TaxCatchAll xmlns="0b10ef15-0fae-4e2b-9d41-ded57c4026c8" xsi:nil="true"/>
  </documentManagement>
</p:properties>
</file>

<file path=customXml/itemProps1.xml><?xml version="1.0" encoding="utf-8"?>
<ds:datastoreItem xmlns:ds="http://schemas.openxmlformats.org/officeDocument/2006/customXml" ds:itemID="{98830E18-9958-4F11-8E57-8D480D76A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1fd80-f783-40fa-a467-afe40500fd16"/>
    <ds:schemaRef ds:uri="0b10ef15-0fae-4e2b-9d41-ded57c402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581E8C-BFFE-4039-9073-326203B65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40F85-293C-4154-9F71-EF20DDE9DEE1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2701fd80-f783-40fa-a467-afe40500fd16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b10ef15-0fae-4e2b-9d41-ded57c4026c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watervogels I</vt:lpstr>
      <vt:lpstr>watervogels II</vt:lpstr>
      <vt:lpstr>andere vogels</vt:lpstr>
      <vt:lpstr>zoogdieren</vt:lpstr>
      <vt:lpstr>trendtellingen wildsoorten</vt:lpstr>
      <vt:lpstr>nachttelling wildsoorten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Luikens</dc:creator>
  <cp:lastModifiedBy>Angelique Luikens</cp:lastModifiedBy>
  <cp:lastPrinted>2015-06-25T09:01:49Z</cp:lastPrinted>
  <dcterms:created xsi:type="dcterms:W3CDTF">2015-05-28T09:22:41Z</dcterms:created>
  <dcterms:modified xsi:type="dcterms:W3CDTF">2026-07-02T08:07:19Z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0x0101006B370A826D98584A8BB5A736552A7970</vt:lpwstr>
  </property>
  <property fmtid="{D5CDD505-2E9C-101B-9397-08002B2CF9AE}" pid="3" name="Order">
    <vt:r8>1258600</vt:r8>
  </property>
</Properties>
</file>